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thwec1\Downloads\"/>
    </mc:Choice>
  </mc:AlternateContent>
  <xr:revisionPtr revIDLastSave="0" documentId="8_{D779E0EF-888F-4459-B5ED-473193F07D2C}" xr6:coauthVersionLast="47" xr6:coauthVersionMax="47" xr10:uidLastSave="{00000000-0000-0000-0000-000000000000}"/>
  <workbookProtection workbookAlgorithmName="SHA-512" workbookHashValue="ANNaS/iKfkGzX9PNgi5Jdv20qAY9fXoUZBwcTK2AwWpI+BukWmvb9E1GjRYNOanISrdOZVicyo6UpThxHU5Ceg==" workbookSaltValue="3VumsDHiHft7qn5MIBMQUg==" workbookSpinCount="100000" lockStructure="1"/>
  <bookViews>
    <workbookView xWindow="3075" yWindow="3075" windowWidth="21600" windowHeight="11385" tabRatio="646" firstSheet="1" activeTab="1" xr2:uid="{00000000-000D-0000-FFFF-FFFF00000000}"/>
  </bookViews>
  <sheets>
    <sheet name="MasterSheet" sheetId="8" state="hidden" r:id="rId1"/>
    <sheet name="Instructions" sheetId="7" r:id="rId2"/>
    <sheet name="Quarterly" sheetId="1" r:id="rId3"/>
    <sheet name="Monthly" sheetId="4" r:id="rId4"/>
    <sheet name="Inputs" sheetId="5" state="hidden" r:id="rId5"/>
    <sheet name="Change Log" sheetId="9"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1" l="1"/>
  <c r="K26" i="1"/>
  <c r="L26" i="1"/>
  <c r="I26" i="1"/>
  <c r="J25" i="4"/>
  <c r="K25" i="4"/>
  <c r="L25" i="4"/>
  <c r="M25" i="4"/>
  <c r="N25" i="4"/>
  <c r="O25" i="4"/>
  <c r="P25" i="4"/>
  <c r="Q25" i="4"/>
  <c r="R25" i="4"/>
  <c r="S25" i="4"/>
  <c r="T25" i="4"/>
  <c r="I25" i="4"/>
  <c r="I25" i="5" l="1"/>
  <c r="E10" i="8" s="1"/>
  <c r="I13" i="4" l="1"/>
  <c r="L14" i="1" l="1"/>
  <c r="K14" i="1"/>
  <c r="J14" i="1"/>
  <c r="I14" i="1"/>
  <c r="N28" i="1" l="1"/>
  <c r="J22" i="1"/>
  <c r="J30" i="1" s="1"/>
  <c r="K22" i="1"/>
  <c r="K30" i="1" s="1"/>
  <c r="L22" i="1"/>
  <c r="I22" i="1"/>
  <c r="I30" i="1" s="1"/>
  <c r="I32" i="1" s="1"/>
  <c r="N22" i="1" l="1"/>
  <c r="V25" i="4"/>
  <c r="T21" i="4"/>
  <c r="T29" i="4" s="1"/>
  <c r="S21" i="4"/>
  <c r="S29" i="4" s="1"/>
  <c r="R21" i="4"/>
  <c r="R29" i="4" s="1"/>
  <c r="Q21" i="4"/>
  <c r="Q29" i="4" s="1"/>
  <c r="P21" i="4"/>
  <c r="P29" i="4" s="1"/>
  <c r="O21" i="4"/>
  <c r="O29" i="4" s="1"/>
  <c r="N21" i="4"/>
  <c r="N29" i="4" s="1"/>
  <c r="M21" i="4"/>
  <c r="M29" i="4" s="1"/>
  <c r="L21" i="4"/>
  <c r="L29" i="4" s="1"/>
  <c r="K21" i="4"/>
  <c r="K29" i="4" s="1"/>
  <c r="J21" i="4"/>
  <c r="J29" i="4" s="1"/>
  <c r="I21" i="4"/>
  <c r="I29" i="4" s="1"/>
  <c r="V21" i="4" l="1"/>
  <c r="N26" i="1"/>
  <c r="L30" i="1"/>
  <c r="V27" i="4"/>
  <c r="V23" i="4"/>
  <c r="T13" i="4"/>
  <c r="T31" i="4" s="1"/>
  <c r="S13" i="4"/>
  <c r="S31" i="4" s="1"/>
  <c r="R13" i="4"/>
  <c r="R31" i="4" s="1"/>
  <c r="Q13" i="4"/>
  <c r="Q31" i="4" s="1"/>
  <c r="P13" i="4"/>
  <c r="P31" i="4" s="1"/>
  <c r="O13" i="4"/>
  <c r="O31" i="4" s="1"/>
  <c r="N13" i="4"/>
  <c r="N31" i="4" s="1"/>
  <c r="M13" i="4"/>
  <c r="M31" i="4" s="1"/>
  <c r="L13" i="4"/>
  <c r="L31" i="4" s="1"/>
  <c r="K13" i="4"/>
  <c r="K31" i="4" s="1"/>
  <c r="J13" i="4"/>
  <c r="J31" i="4" s="1"/>
  <c r="V11" i="4"/>
  <c r="V9" i="4"/>
  <c r="I31" i="4" l="1"/>
  <c r="V13" i="4"/>
  <c r="V29" i="4" l="1"/>
  <c r="V31" i="4" s="1"/>
  <c r="V32" i="4" s="1"/>
  <c r="N24" i="1" l="1"/>
  <c r="N30" i="1" l="1"/>
  <c r="N10" i="1"/>
  <c r="N12" i="1"/>
  <c r="J32" i="1"/>
  <c r="K32" i="1"/>
  <c r="L32" i="1"/>
  <c r="N14" i="1" l="1"/>
  <c r="N32" i="1" l="1"/>
  <c r="N34" i="1" s="1"/>
</calcChain>
</file>

<file path=xl/sharedStrings.xml><?xml version="1.0" encoding="utf-8"?>
<sst xmlns="http://schemas.openxmlformats.org/spreadsheetml/2006/main" count="192" uniqueCount="119">
  <si>
    <r>
      <t xml:space="preserve">Business Banking 
</t>
    </r>
    <r>
      <rPr>
        <sz val="16"/>
        <color theme="1" tint="0.249977111117893"/>
        <rFont val="CBA Slab"/>
        <family val="1"/>
      </rPr>
      <t xml:space="preserve">ABCD BAS Collator  </t>
    </r>
  </si>
  <si>
    <r>
      <rPr>
        <b/>
        <sz val="10"/>
        <rFont val="CBA Slab"/>
        <family val="1"/>
      </rPr>
      <t xml:space="preserve">It is paramount analysis is conducted on the quality, reliability and portal behaviour of ATO lodged BAS
 </t>
    </r>
    <r>
      <rPr>
        <sz val="10"/>
        <rFont val="CBA Slab"/>
        <family val="1"/>
      </rPr>
      <t xml:space="preserve">
Download the BAS Collator from Compass by clicking on the "View" tab and then "Open in Desktop App".</t>
    </r>
  </si>
  <si>
    <t>BAS Collator Selector</t>
  </si>
  <si>
    <t xml:space="preserve">Select the Borrower's Industry </t>
  </si>
  <si>
    <t xml:space="preserve">ABC Commercial Eligibility </t>
  </si>
  <si>
    <t xml:space="preserve">Useful Links  </t>
  </si>
  <si>
    <t>Instructions</t>
  </si>
  <si>
    <t>ATO Support</t>
  </si>
  <si>
    <t xml:space="preserve">ATO Business Activity Statements (BAS) </t>
  </si>
  <si>
    <t xml:space="preserve">ATO Due Dates for lodging and paying (BAS) </t>
  </si>
  <si>
    <t>Enter Your Name</t>
  </si>
  <si>
    <r>
      <rPr>
        <b/>
        <sz val="12"/>
        <rFont val="CBA Sans Light"/>
        <family val="1"/>
      </rPr>
      <t>Disclaimer:</t>
    </r>
    <r>
      <rPr>
        <sz val="12"/>
        <rFont val="CBA Sans Light"/>
        <family val="1"/>
      </rPr>
      <t xml:space="preserve"> The results from this calculator should be used as a guide only. They do not constitute a loan approval, quote or an offer to lend and are not intended to be relied on for the purposes of making a final decision in relation to a financial product. These results from the calculator are current as at population date, are confidential and cannot be distributed to an unauthorised party without the borrower’s express written consent. It contains general information only and does not take into account the objectives, financial situation or needs of any person. If there are code errors or delays with updating the calculator, this may cause the result to be inaccurate and should be checked by contacting your CommBank representative. 
View our Group Privacy Statement at </t>
    </r>
    <r>
      <rPr>
        <sz val="12"/>
        <color rgb="FF0070C0"/>
        <rFont val="CBA Sans Light"/>
        <family val="1"/>
      </rPr>
      <t xml:space="preserve">commbank.com.au/privacy </t>
    </r>
    <r>
      <rPr>
        <sz val="12"/>
        <rFont val="CBA Sans Light"/>
        <family val="1"/>
      </rPr>
      <t>to see how we protect your information. The calculator has been prepared for distribution to CommBank accredited brokers only and is the property of the Commonwealth Bank of Australia ABN 48 123 123 124 AFSL and Australian credit license 234945.</t>
    </r>
  </si>
  <si>
    <t>Instructions - BAS Quarterly Wages</t>
  </si>
  <si>
    <r>
      <t xml:space="preserve">Quarter: </t>
    </r>
    <r>
      <rPr>
        <sz val="12"/>
        <rFont val="CBA Sans Light"/>
        <family val="1"/>
      </rPr>
      <t>Input quarter end date from BAS</t>
    </r>
  </si>
  <si>
    <r>
      <t xml:space="preserve">Total Sales: </t>
    </r>
    <r>
      <rPr>
        <sz val="12"/>
        <rFont val="CBA Sans Light"/>
        <family val="1"/>
      </rPr>
      <t>Input amount at G1 from BAS</t>
    </r>
  </si>
  <si>
    <r>
      <t xml:space="preserve">GST on Sales: </t>
    </r>
    <r>
      <rPr>
        <sz val="12"/>
        <rFont val="CBA Sans Light"/>
        <family val="1"/>
      </rPr>
      <t>Input amount at 1A from BAS</t>
    </r>
  </si>
  <si>
    <r>
      <t xml:space="preserve">Non-Capital Purchases: </t>
    </r>
    <r>
      <rPr>
        <sz val="12"/>
        <rFont val="CBA Sans Light"/>
        <family val="1"/>
      </rPr>
      <t>Input amount at G11 from BAS (please leave blank if reported otherwise)</t>
    </r>
  </si>
  <si>
    <r>
      <t xml:space="preserve">GST on Purchases: </t>
    </r>
    <r>
      <rPr>
        <sz val="12"/>
        <rFont val="CBA Sans Light"/>
        <family val="1"/>
      </rPr>
      <t>Input amount at 1B from BAS</t>
    </r>
  </si>
  <si>
    <r>
      <t xml:space="preserve">Total Salary, Wages &amp; Other Payments: </t>
    </r>
    <r>
      <rPr>
        <sz val="12"/>
        <rFont val="CBA Sans Light"/>
        <family val="1"/>
      </rPr>
      <t>Input amount at W1 from BAS</t>
    </r>
  </si>
  <si>
    <r>
      <t xml:space="preserve">FBT: </t>
    </r>
    <r>
      <rPr>
        <sz val="12"/>
        <rFont val="CBA Sans Light"/>
        <family val="1"/>
      </rPr>
      <t>Input amount at 6A from BAS</t>
    </r>
  </si>
  <si>
    <r>
      <t xml:space="preserve">BAS Surplus: </t>
    </r>
    <r>
      <rPr>
        <sz val="12"/>
        <rFont val="CBA Sans Light"/>
        <family val="1"/>
      </rPr>
      <t>Surplus amount used in servicing analysis</t>
    </r>
  </si>
  <si>
    <t>Instructions - BAS Monthly Wages</t>
  </si>
  <si>
    <r>
      <t xml:space="preserve">Month: </t>
    </r>
    <r>
      <rPr>
        <sz val="12"/>
        <rFont val="CBA Sans Light"/>
        <family val="1"/>
      </rPr>
      <t>Input month end date from BAS</t>
    </r>
  </si>
  <si>
    <t>NB: Whilst Wages are reported monthly, all other items may only be reported on a quarterly basis.</t>
  </si>
  <si>
    <r>
      <t xml:space="preserve">Step 3. For Pharmeceutical, Cosmetic and Toiletry Retailing (ANZSIC 5251) </t>
    </r>
    <r>
      <rPr>
        <b/>
        <sz val="12"/>
        <color rgb="FF0070C0"/>
        <rFont val="CBA Sans Light"/>
        <family val="1"/>
      </rPr>
      <t>(CCL / CommSee)</t>
    </r>
  </si>
  <si>
    <r>
      <t xml:space="preserve">Obtain the borrowers </t>
    </r>
    <r>
      <rPr>
        <u/>
        <sz val="12"/>
        <rFont val="CBA Sans Light"/>
        <family val="1"/>
      </rPr>
      <t>declared</t>
    </r>
    <r>
      <rPr>
        <sz val="12"/>
        <rFont val="CBA Sans Light"/>
        <family val="1"/>
      </rPr>
      <t xml:space="preserve"> purchasees amount (ensure evidence has been captured i.e. email).</t>
    </r>
  </si>
  <si>
    <t>Where "Pharmeceutical, Cosmetic and Toiletry Retailing (ANZSIC 5251)" is selected in the BAS Collator, an additional input will be evident for you to input the declared purchases.</t>
  </si>
  <si>
    <t xml:space="preserve">The Collator will then apply the higher of the borrowers declared purchases and CBA's minimum threshold. </t>
  </si>
  <si>
    <t>NOTE: If the borrower fails due to a surplus deficit based on the minimum threshold being greater than declared, you may proceed through another assessment type to verify the borrowers position.</t>
  </si>
  <si>
    <t xml:space="preserve">Return to Mastersheet  </t>
  </si>
  <si>
    <t>BAS Collator v. 6.1</t>
  </si>
  <si>
    <t xml:space="preserve">                                  </t>
  </si>
  <si>
    <t xml:space="preserve">Quarterly Wages  </t>
  </si>
  <si>
    <t>Quarter 1</t>
  </si>
  <si>
    <t>Quarter 2</t>
  </si>
  <si>
    <t>Quarter 3</t>
  </si>
  <si>
    <t>Quarter 4</t>
  </si>
  <si>
    <t>Total</t>
  </si>
  <si>
    <t>dd/mm/yyyy</t>
  </si>
  <si>
    <t>Total Sales</t>
  </si>
  <si>
    <t>G1</t>
  </si>
  <si>
    <t>GST on Sales</t>
  </si>
  <si>
    <t>1A</t>
  </si>
  <si>
    <t>Sales Net of GST</t>
  </si>
  <si>
    <t>Non-Capital Purchases</t>
  </si>
  <si>
    <t>G11</t>
  </si>
  <si>
    <t xml:space="preserve"> </t>
  </si>
  <si>
    <t>GST on Purchases</t>
  </si>
  <si>
    <t>1B</t>
  </si>
  <si>
    <t>Purchase Net of GST</t>
  </si>
  <si>
    <t>Total Salary, Wages &amp; Other Payments</t>
  </si>
  <si>
    <t>W1</t>
  </si>
  <si>
    <t xml:space="preserve">Staff On Costs </t>
  </si>
  <si>
    <t>FBT</t>
  </si>
  <si>
    <t>6A</t>
  </si>
  <si>
    <t>Total Expenses Net of GST</t>
  </si>
  <si>
    <t xml:space="preserve">BAS Surplus per Quarter Outcome  </t>
  </si>
  <si>
    <t xml:space="preserve">Annual BAS Surplus for Servicing </t>
  </si>
  <si>
    <t xml:space="preserve">I attest that I have; </t>
  </si>
  <si>
    <t xml:space="preserve">Utilised the annual surplus amount for debt servicing </t>
  </si>
  <si>
    <t xml:space="preserve">Confirmed the PAYG withholding amounts are paid quarterly </t>
  </si>
  <si>
    <t xml:space="preserve">Saved the BAS Collator outcome as a PDF for imaging </t>
  </si>
  <si>
    <t>Reviewed 6 months transactional accounts for unsecured transactions and am comfortable with the accuracy of the BAS and ICA provided</t>
  </si>
  <si>
    <r>
      <rPr>
        <b/>
        <sz val="11"/>
        <color theme="1"/>
        <rFont val="CBA Sans Light"/>
        <family val="1"/>
      </rPr>
      <t>Full Name</t>
    </r>
    <r>
      <rPr>
        <sz val="11"/>
        <color theme="1"/>
        <rFont val="CBA Sans Light"/>
        <family val="1"/>
      </rPr>
      <t xml:space="preserve"> (of the person completing the attestation)    </t>
    </r>
  </si>
  <si>
    <t>Enter Full Name</t>
  </si>
  <si>
    <t xml:space="preserve">Monthly Wages   </t>
  </si>
  <si>
    <t>Month</t>
  </si>
  <si>
    <t xml:space="preserve">Purchases Net of GST  </t>
  </si>
  <si>
    <t xml:space="preserve">Staff Oncosts </t>
  </si>
  <si>
    <t xml:space="preserve">Monthly BAS Surplus for Servicing </t>
  </si>
  <si>
    <t xml:space="preserve">Utilisied the annual surplus amount for debt servicing </t>
  </si>
  <si>
    <t xml:space="preserve">Confirmed the PAYG witholding amounts are paid monthly </t>
  </si>
  <si>
    <r>
      <rPr>
        <b/>
        <sz val="12"/>
        <color theme="1"/>
        <rFont val="CBA Sans Light"/>
        <family val="1"/>
      </rPr>
      <t>Full Name</t>
    </r>
    <r>
      <rPr>
        <sz val="12"/>
        <color theme="1"/>
        <rFont val="CBA Sans Light"/>
        <family val="1"/>
      </rPr>
      <t xml:space="preserve"> (of the person completing the attestation)    </t>
    </r>
  </si>
  <si>
    <t>Inputs in to the Calcualtion Sheets</t>
  </si>
  <si>
    <t>Attestation Input List</t>
  </si>
  <si>
    <t xml:space="preserve">Yes </t>
  </si>
  <si>
    <t>Employee Expense Rato</t>
  </si>
  <si>
    <t xml:space="preserve">ANZSICS Dropdown </t>
  </si>
  <si>
    <t xml:space="preserve">No </t>
  </si>
  <si>
    <t>N/A (Secured)</t>
  </si>
  <si>
    <t xml:space="preserve">List Look Up </t>
  </si>
  <si>
    <t xml:space="preserve">If Result </t>
  </si>
  <si>
    <t xml:space="preserve">Formulas </t>
  </si>
  <si>
    <t>Accommodation for the Aged (ANZSIC 8721) </t>
  </si>
  <si>
    <t>Excluded</t>
  </si>
  <si>
    <t>Agri (ANZSIC 0111 – 0420 Including rural property securities)</t>
  </si>
  <si>
    <t xml:space="preserve">CBA Preferred Franchises </t>
  </si>
  <si>
    <t>Child Care Services (ANZSIC 8710)  </t>
  </si>
  <si>
    <t>Benchmark Ratio</t>
  </si>
  <si>
    <t>Food Wholesaling (ANZSIC 4711 – 4717 &amp; 4719)</t>
  </si>
  <si>
    <t>ANZSIC 5251</t>
  </si>
  <si>
    <t>Food Retailors (ANZSIC 5110 – 5129 - excludes Clubs (Hospitality) </t>
  </si>
  <si>
    <t>Hospitals (except Psychiatric Hospitals) (ANZSIC 8611)   </t>
  </si>
  <si>
    <t>Non-Residential Care Services n.e.c (ANZSIC 8729) </t>
  </si>
  <si>
    <t>Not for Profit Organisations (All)</t>
  </si>
  <si>
    <t>Nursing Homes (ANZSIC 8613) </t>
  </si>
  <si>
    <t>Pharmaceutical and Toiletry Wholesaling (ANZSIC 4796) </t>
  </si>
  <si>
    <t>Property Developers &amp; Vacant Land (ANZSIC 7640, 7641 &amp; 7674)</t>
  </si>
  <si>
    <t>Psychiatric Hospitals (ANZSIC 8612) </t>
  </si>
  <si>
    <t xml:space="preserve">Religious Organisations (ANZSIC 9610) </t>
  </si>
  <si>
    <t>Residential Care Services n.e.c (ANZSIC 8722)</t>
  </si>
  <si>
    <t>Pharmaceutical, Cosmetic and Toiletry Retailing (ANZSIC 5251)</t>
  </si>
  <si>
    <t>Proceed</t>
  </si>
  <si>
    <t>All other</t>
  </si>
  <si>
    <t>Result</t>
  </si>
  <si>
    <t>Change Log</t>
  </si>
  <si>
    <t>Version</t>
  </si>
  <si>
    <t>Compass Go Live Date</t>
  </si>
  <si>
    <t>Change Details</t>
  </si>
  <si>
    <t>v5.7</t>
  </si>
  <si>
    <t>1. Updated cosmetic fromat of collator
2. Added in attestations:
I attest that I have;
- Utilisied the annual surplus amount for debt servicing
- Confirmed the PAYG witholding amounts are paid monthly 
- Saved the BAS Collator outcome as a PDF for imaging</t>
  </si>
  <si>
    <t>v5.8</t>
  </si>
  <si>
    <t>1. Added Change Log
2. Added an additional attestion as part of fraud controls:
- Reviewed 6 months transactional accounts for unsecured transactions and am comfortable with the accuracy of the BAS and ICA provided.</t>
  </si>
  <si>
    <t>v5.9</t>
  </si>
  <si>
    <t>Inclusion of Industry expansion ANZSIC 5251:
1. Included instructions for ANZSIC 5251 on the instructions TAB.
2. Added in Selector in MasterSheet for navigation support and control.
3. Added in the additional Monthly and Quarterly Tabs appropriate for ANZSIC 5251, ensuring the declared purchases input cell is available and automated calculation:
i.e. Higher of declared or CBA threshold for ANZSIC 5251.
4. Added attestation for obtaining borrower declared purchases and attaching to CCL for Additional ANZSIC 5251 Monthly and Quarterly Tabs.</t>
  </si>
  <si>
    <t>v6.0</t>
  </si>
  <si>
    <t>Added Macros to reset collator to default</t>
  </si>
  <si>
    <t>v6.1</t>
  </si>
  <si>
    <t>The version is only for BASS team's circulation to Broker channel
1. CBA logo has been inserted in all tabs.
2. Only 3 tabs are made visible, i.e., instructions, quarterly, monthly.
o Instructions tab provides the disclaimer and instructions for filling out the quarterly and monthly input tabs.
o Quarterly and monthly tabs are the input tabs for the types of BAS Statements used in calculation.
3. The following were removed/hidden as requested by BASS team in order to not make them visible to brokers:
o 'Staff Oncost' field from both quarterly and monthly tabs.
o Banker's attestation section from both quarterly and monthly tabs.
o Prompt Messages from quarterly and monthly tabs to indicate any outcome.
o Output calculation tabs to hide the calculation formula.
o The word 'less' from both the input tabs to hide the calculation logic.
o Row 32 and 31 from 'quarterly' and 'monthly' tabs respectively to limit ability for the brokers to see the ‘quarterly’ and ‘monthly’ surpluses respectively.
o Re-formatted row 18 and 17 from 'quarterly' and 'monthly' tabs to remedy input formatting.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</si>
</sst>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C09]* #,##0_-;\-[$$-C09]* #,##0_-;_-[$$-C09]* &quot;-&quot;??_-;_-@_-"/>
    <numFmt numFmtId="165" formatCode="_-&quot;$&quot;* #,##0_-;\-&quot;$&quot;* #,##0_-;_-&quot;$&quot;* &quot;-&quot;??_-;_-@_-"/>
    <numFmt numFmtId="166" formatCode="d/mm/yyyy;@"/>
    <numFmt numFmtId="167" formatCode="_-[$$-C09]* #,##0.00_-;\-[$$-C09]* #,##0.00_-;_-[$$-C09]* &quot;-&quot;??_-;_-@_-"/>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BA Beacon Sans"/>
      <family val="3"/>
    </font>
    <font>
      <b/>
      <sz val="12"/>
      <color theme="1"/>
      <name val="CBA Beacon Sans"/>
      <family val="3"/>
    </font>
    <font>
      <b/>
      <u/>
      <sz val="16"/>
      <color theme="1"/>
      <name val="Calibri"/>
      <family val="2"/>
      <scheme val="minor"/>
    </font>
    <font>
      <u/>
      <sz val="11"/>
      <color theme="10"/>
      <name val="Calibri"/>
      <family val="2"/>
      <scheme val="minor"/>
    </font>
    <font>
      <sz val="16"/>
      <color theme="1"/>
      <name val="CBA Beacon Sans"/>
      <family val="3"/>
    </font>
    <font>
      <sz val="12"/>
      <name val="CBA Slab"/>
      <family val="1"/>
    </font>
    <font>
      <sz val="11"/>
      <name val="CBA Slab"/>
      <family val="1"/>
    </font>
    <font>
      <sz val="12"/>
      <name val="CBA Sans Light"/>
      <family val="1"/>
    </font>
    <font>
      <sz val="22"/>
      <name val="CBA Slab ExtraBold"/>
      <family val="1"/>
    </font>
    <font>
      <b/>
      <sz val="12"/>
      <name val="CBA Sans Light"/>
      <family val="1"/>
    </font>
    <font>
      <sz val="16"/>
      <color theme="1" tint="0.249977111117893"/>
      <name val="CBA Slab"/>
      <family val="1"/>
    </font>
    <font>
      <u/>
      <sz val="12"/>
      <color rgb="FF0070C0"/>
      <name val="CBA Slab"/>
      <family val="1"/>
    </font>
    <font>
      <sz val="12"/>
      <color rgb="FF0070C0"/>
      <name val="CBA Slab"/>
      <family val="1"/>
    </font>
    <font>
      <sz val="11"/>
      <color rgb="FF0070C0"/>
      <name val="Calibri"/>
      <family val="2"/>
      <scheme val="minor"/>
    </font>
    <font>
      <sz val="12"/>
      <color theme="10"/>
      <name val="CBA Slab"/>
      <family val="1"/>
    </font>
    <font>
      <sz val="12"/>
      <color theme="1"/>
      <name val="CBA Sans Light"/>
      <family val="1"/>
    </font>
    <font>
      <b/>
      <sz val="12"/>
      <color theme="1"/>
      <name val="CBA Sans Light"/>
      <family val="1"/>
    </font>
    <font>
      <b/>
      <sz val="12"/>
      <color rgb="FF0070C0"/>
      <name val="CBA Sans Light"/>
      <family val="1"/>
    </font>
    <font>
      <u/>
      <sz val="12"/>
      <name val="CBA Sans Light"/>
      <family val="1"/>
    </font>
    <font>
      <i/>
      <u/>
      <sz val="12"/>
      <name val="CBA Sans Light"/>
      <family val="1"/>
    </font>
    <font>
      <sz val="16"/>
      <name val="CBA Beacon Sans Extra Bold"/>
      <family val="3"/>
    </font>
    <font>
      <sz val="11"/>
      <name val="CBA Sans Light"/>
      <family val="1"/>
    </font>
    <font>
      <sz val="10"/>
      <name val="CBA Sans Light"/>
      <family val="1"/>
    </font>
    <font>
      <sz val="12"/>
      <color theme="1"/>
      <name val="Calibri"/>
      <family val="2"/>
      <scheme val="minor"/>
    </font>
    <font>
      <b/>
      <sz val="12"/>
      <color theme="7"/>
      <name val="CBA Slab"/>
      <family val="1"/>
    </font>
    <font>
      <b/>
      <u/>
      <sz val="14"/>
      <color theme="1"/>
      <name val="CBA Slab"/>
      <family val="1"/>
    </font>
    <font>
      <sz val="10"/>
      <name val="CBA Slab"/>
      <family val="1"/>
    </font>
    <font>
      <b/>
      <sz val="10"/>
      <name val="CBA Slab"/>
      <family val="1"/>
    </font>
    <font>
      <b/>
      <sz val="12"/>
      <name val="CBA Slab"/>
      <family val="1"/>
    </font>
    <font>
      <b/>
      <sz val="12"/>
      <color rgb="FFFF0000"/>
      <name val="CBA Slab"/>
      <family val="1"/>
    </font>
    <font>
      <b/>
      <sz val="11"/>
      <name val="CBA Sans Light"/>
      <family val="1"/>
    </font>
    <font>
      <sz val="11"/>
      <color rgb="FF172B4D"/>
      <name val="Segoe UI"/>
      <family val="2"/>
    </font>
    <font>
      <b/>
      <sz val="16"/>
      <color theme="1"/>
      <name val="Calibri"/>
      <family val="2"/>
      <scheme val="minor"/>
    </font>
    <font>
      <sz val="12"/>
      <color rgb="FF0070C0"/>
      <name val="CBA Sans Light"/>
      <family val="1"/>
    </font>
    <font>
      <i/>
      <sz val="11"/>
      <name val="CBA Sans Light"/>
      <family val="1"/>
    </font>
    <font>
      <sz val="11"/>
      <color theme="1"/>
      <name val="CBA Sans Light"/>
      <family val="1"/>
    </font>
    <font>
      <b/>
      <sz val="16"/>
      <color theme="1"/>
      <name val="CBA Sans Light"/>
      <family val="1"/>
    </font>
    <font>
      <b/>
      <sz val="22"/>
      <color theme="1"/>
      <name val="CBA Sans Light"/>
      <family val="1"/>
    </font>
    <font>
      <b/>
      <sz val="14"/>
      <color theme="1"/>
      <name val="CBA Sans Light"/>
      <family val="1"/>
    </font>
    <font>
      <b/>
      <sz val="11"/>
      <color theme="1"/>
      <name val="CBA Sans Light"/>
      <family val="1"/>
    </font>
    <font>
      <sz val="16"/>
      <color theme="1"/>
      <name val="CBA Sans Light"/>
      <family val="1"/>
    </font>
    <font>
      <b/>
      <sz val="10"/>
      <color theme="1"/>
      <name val="CBA Sans Light"/>
      <family val="1"/>
    </font>
    <font>
      <sz val="11"/>
      <color rgb="FFFF0000"/>
      <name val="CBA Sans Light"/>
      <family val="1"/>
    </font>
    <font>
      <b/>
      <sz val="10"/>
      <name val="CBA Sans Light"/>
      <family val="1"/>
    </font>
    <font>
      <b/>
      <sz val="11"/>
      <color rgb="FFFF0000"/>
      <name val="CBA Sans Light"/>
      <family val="1"/>
    </font>
    <font>
      <sz val="12"/>
      <color rgb="FFFF0000"/>
      <name val="CBA Sans Light"/>
      <family val="1"/>
    </font>
    <font>
      <sz val="20"/>
      <color theme="1"/>
      <name val="CBA Sans Light"/>
      <family val="1"/>
    </font>
    <font>
      <i/>
      <sz val="11"/>
      <color rgb="FFFF0000"/>
      <name val="CBA Sans Light"/>
      <family val="1"/>
    </font>
    <font>
      <i/>
      <sz val="11"/>
      <color theme="0" tint="-0.499984740745262"/>
      <name val="CBA Sans Light"/>
      <family val="1"/>
    </font>
    <font>
      <sz val="18"/>
      <color theme="0"/>
      <name val="CBA Sans Light"/>
      <family val="1"/>
    </font>
    <font>
      <sz val="10"/>
      <color theme="1"/>
      <name val="CBA Sans Light"/>
      <family val="1"/>
    </font>
    <font>
      <b/>
      <sz val="11"/>
      <color theme="10"/>
      <name val="CBA Sans Light"/>
      <family val="1"/>
    </font>
    <font>
      <b/>
      <sz val="11"/>
      <color rgb="FF008000"/>
      <name val="Calibri"/>
      <family val="2"/>
    </font>
    <font>
      <b/>
      <sz val="11"/>
      <color rgb="FFFF0000"/>
      <name val="Calibri"/>
      <family val="2"/>
    </font>
  </fonts>
  <fills count="10">
    <fill>
      <patternFill patternType="none"/>
    </fill>
    <fill>
      <patternFill patternType="gray125"/>
    </fill>
    <fill>
      <patternFill patternType="solid">
        <fgColor theme="4" tint="0.79998168889431442"/>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4.9989318521683403E-2"/>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7"/>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right/>
      <top style="mediumDashDot">
        <color indexed="64"/>
      </top>
      <bottom/>
      <diagonal/>
    </border>
    <border>
      <left style="mediumDashDot">
        <color indexed="64"/>
      </left>
      <right/>
      <top/>
      <bottom/>
      <diagonal/>
    </border>
    <border>
      <left style="mediumDashDot">
        <color indexed="64"/>
      </left>
      <right style="mediumDashDot">
        <color indexed="64"/>
      </right>
      <top style="mediumDashDot">
        <color indexed="64"/>
      </top>
      <bottom style="mediumDashDot">
        <color indexed="64"/>
      </bottom>
      <diagonal/>
    </border>
    <border>
      <left style="medium">
        <color indexed="64"/>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328">
    <xf numFmtId="0" fontId="0" fillId="0" borderId="0" xfId="0"/>
    <xf numFmtId="0" fontId="0" fillId="4" borderId="0" xfId="0" applyFill="1"/>
    <xf numFmtId="0" fontId="10" fillId="0" borderId="0" xfId="0" applyFont="1" applyAlignment="1">
      <alignment horizontal="left" vertical="center" indent="1"/>
    </xf>
    <xf numFmtId="0" fontId="10" fillId="4" borderId="0" xfId="0" applyFont="1" applyFill="1" applyAlignment="1">
      <alignment horizontal="left" vertical="top" wrapText="1" indent="1"/>
    </xf>
    <xf numFmtId="0" fontId="12" fillId="4" borderId="0" xfId="0" applyFont="1" applyFill="1" applyAlignment="1">
      <alignment horizontal="left" vertical="center" indent="3"/>
    </xf>
    <xf numFmtId="0" fontId="10" fillId="0" borderId="0" xfId="0" applyFont="1" applyAlignment="1">
      <alignment horizontal="left" vertical="center" indent="5"/>
    </xf>
    <xf numFmtId="0" fontId="10" fillId="0" borderId="0" xfId="0" applyFont="1" applyAlignment="1">
      <alignment horizontal="left" vertical="center" indent="6"/>
    </xf>
    <xf numFmtId="0" fontId="0" fillId="0" borderId="0" xfId="0" applyProtection="1">
      <protection hidden="1"/>
    </xf>
    <xf numFmtId="0" fontId="5" fillId="0" borderId="0" xfId="0" applyFont="1" applyProtection="1">
      <protection hidden="1"/>
    </xf>
    <xf numFmtId="15" fontId="0" fillId="0" borderId="0" xfId="0" applyNumberFormat="1" applyProtection="1">
      <protection hidden="1"/>
    </xf>
    <xf numFmtId="0" fontId="18" fillId="5" borderId="9" xfId="0" applyFont="1" applyFill="1" applyBorder="1" applyAlignment="1" applyProtection="1">
      <alignment horizontal="left" vertical="center" indent="1"/>
      <protection hidden="1"/>
    </xf>
    <xf numFmtId="0" fontId="18" fillId="4" borderId="9" xfId="0" applyFont="1" applyFill="1" applyBorder="1" applyAlignment="1" applyProtection="1">
      <alignment horizontal="left" vertical="center" indent="1"/>
      <protection hidden="1"/>
    </xf>
    <xf numFmtId="0" fontId="18" fillId="2" borderId="9" xfId="0" applyFont="1" applyFill="1" applyBorder="1" applyAlignment="1" applyProtection="1">
      <alignment horizontal="left" vertical="center" indent="1"/>
      <protection hidden="1"/>
    </xf>
    <xf numFmtId="0" fontId="19" fillId="4" borderId="9" xfId="0" applyFont="1" applyFill="1" applyBorder="1" applyAlignment="1" applyProtection="1">
      <alignment horizontal="left" vertical="center" indent="1"/>
      <protection hidden="1"/>
    </xf>
    <xf numFmtId="0" fontId="18" fillId="0" borderId="9" xfId="0" applyFont="1" applyBorder="1" applyProtection="1">
      <protection hidden="1"/>
    </xf>
    <xf numFmtId="0" fontId="19" fillId="0" borderId="11" xfId="0" applyFont="1" applyBorder="1" applyAlignment="1" applyProtection="1">
      <alignment horizontal="left" vertical="center" indent="1"/>
      <protection hidden="1"/>
    </xf>
    <xf numFmtId="0" fontId="18" fillId="0" borderId="0" xfId="0" applyFont="1" applyAlignment="1">
      <alignment horizontal="left" vertical="center" indent="1"/>
    </xf>
    <xf numFmtId="0" fontId="18" fillId="0" borderId="0" xfId="0" applyFont="1" applyAlignment="1">
      <alignment horizontal="left" vertical="center" wrapText="1" indent="1"/>
    </xf>
    <xf numFmtId="0" fontId="4"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14" fontId="0" fillId="0" borderId="0" xfId="0" applyNumberFormat="1" applyAlignment="1" applyProtection="1">
      <alignment horizontal="center" vertical="center" wrapText="1"/>
      <protection hidden="1"/>
    </xf>
    <xf numFmtId="0" fontId="0" fillId="0" borderId="0" xfId="0" applyAlignment="1" applyProtection="1">
      <alignment wrapText="1"/>
      <protection hidden="1"/>
    </xf>
    <xf numFmtId="0" fontId="22" fillId="0" borderId="0" xfId="0" applyFont="1" applyAlignment="1">
      <alignment horizontal="left" vertical="center" indent="5"/>
    </xf>
    <xf numFmtId="0" fontId="0" fillId="0" borderId="0" xfId="0" applyAlignment="1">
      <alignment horizontal="left" vertical="center"/>
    </xf>
    <xf numFmtId="0" fontId="15" fillId="0" borderId="0" xfId="0" applyFont="1"/>
    <xf numFmtId="0" fontId="8" fillId="2" borderId="0" xfId="0" applyFont="1" applyFill="1" applyAlignment="1">
      <alignment horizontal="left" vertical="center"/>
    </xf>
    <xf numFmtId="0" fontId="26" fillId="2" borderId="0" xfId="0" applyFont="1" applyFill="1" applyAlignment="1">
      <alignment horizontal="left" vertical="center"/>
    </xf>
    <xf numFmtId="0" fontId="0" fillId="2" borderId="0" xfId="0" applyFill="1" applyAlignment="1">
      <alignment horizontal="left" vertical="center"/>
    </xf>
    <xf numFmtId="0" fontId="27" fillId="2" borderId="0" xfId="0" applyFont="1" applyFill="1" applyAlignment="1">
      <alignment horizontal="left" vertical="center"/>
    </xf>
    <xf numFmtId="0" fontId="16" fillId="2" borderId="0" xfId="0" applyFont="1" applyFill="1"/>
    <xf numFmtId="0" fontId="23" fillId="2" borderId="0" xfId="3" applyFont="1" applyFill="1" applyBorder="1" applyAlignment="1" applyProtection="1">
      <alignment horizontal="left" vertical="center"/>
    </xf>
    <xf numFmtId="0" fontId="15" fillId="2" borderId="0" xfId="0" applyFont="1" applyFill="1" applyAlignment="1">
      <alignment horizontal="center" vertical="center"/>
    </xf>
    <xf numFmtId="0" fontId="15" fillId="2" borderId="0" xfId="0" applyFont="1" applyFill="1"/>
    <xf numFmtId="0" fontId="16" fillId="2" borderId="16" xfId="0" applyFont="1" applyFill="1" applyBorder="1"/>
    <xf numFmtId="0" fontId="23" fillId="2" borderId="16" xfId="3" applyFont="1" applyFill="1" applyBorder="1" applyAlignment="1" applyProtection="1">
      <alignment horizontal="left" vertical="center"/>
    </xf>
    <xf numFmtId="0" fontId="15" fillId="2" borderId="16" xfId="0" applyFont="1" applyFill="1" applyBorder="1" applyAlignment="1">
      <alignment horizontal="center" vertical="center"/>
    </xf>
    <xf numFmtId="0" fontId="33" fillId="0" borderId="5" xfId="0" applyFont="1" applyBorder="1"/>
    <xf numFmtId="0" fontId="34" fillId="0" borderId="10" xfId="0" applyFont="1" applyBorder="1" applyAlignment="1">
      <alignment horizontal="left" vertical="center" wrapText="1" indent="3"/>
    </xf>
    <xf numFmtId="0" fontId="33" fillId="0" borderId="10" xfId="0" applyFont="1" applyBorder="1" applyAlignment="1">
      <alignment horizontal="left" vertical="center" wrapText="1"/>
    </xf>
    <xf numFmtId="0" fontId="0" fillId="0" borderId="18" xfId="0" applyBorder="1"/>
    <xf numFmtId="0" fontId="33" fillId="0" borderId="19" xfId="0" applyFont="1" applyBorder="1"/>
    <xf numFmtId="0" fontId="24" fillId="0" borderId="18" xfId="0" applyFont="1" applyBorder="1"/>
    <xf numFmtId="0" fontId="0" fillId="0" borderId="20" xfId="0" applyBorder="1"/>
    <xf numFmtId="0" fontId="2" fillId="0" borderId="21" xfId="0" applyFont="1" applyBorder="1" applyProtection="1">
      <protection hidden="1"/>
    </xf>
    <xf numFmtId="0" fontId="0" fillId="0" borderId="22" xfId="0" applyBorder="1" applyAlignment="1" applyProtection="1">
      <alignment horizontal="center"/>
      <protection hidden="1"/>
    </xf>
    <xf numFmtId="0" fontId="0" fillId="0" borderId="23" xfId="0" applyBorder="1" applyProtection="1">
      <protection hidden="1"/>
    </xf>
    <xf numFmtId="9" fontId="0" fillId="0" borderId="22" xfId="2" applyFont="1" applyBorder="1" applyProtection="1">
      <protection hidden="1"/>
    </xf>
    <xf numFmtId="0" fontId="0" fillId="0" borderId="24" xfId="0" applyBorder="1" applyProtection="1">
      <protection hidden="1"/>
    </xf>
    <xf numFmtId="0" fontId="9" fillId="0" borderId="18" xfId="0" applyFont="1" applyBorder="1" applyAlignment="1">
      <alignment horizontal="left" vertical="center" wrapText="1"/>
    </xf>
    <xf numFmtId="0" fontId="24" fillId="2" borderId="17" xfId="0" applyFont="1" applyFill="1" applyBorder="1" applyAlignment="1">
      <alignment horizontal="left" vertical="center" wrapText="1"/>
    </xf>
    <xf numFmtId="0" fontId="33" fillId="0" borderId="28" xfId="0" applyFont="1" applyBorder="1"/>
    <xf numFmtId="0" fontId="0" fillId="0" borderId="29" xfId="0" applyBorder="1"/>
    <xf numFmtId="0" fontId="0" fillId="0" borderId="24" xfId="0" applyBorder="1"/>
    <xf numFmtId="0" fontId="2" fillId="0" borderId="21" xfId="0" applyFont="1" applyBorder="1"/>
    <xf numFmtId="0" fontId="0" fillId="0" borderId="22" xfId="0" applyBorder="1"/>
    <xf numFmtId="0" fontId="0" fillId="0" borderId="23" xfId="0" applyBorder="1"/>
    <xf numFmtId="9" fontId="0" fillId="0" borderId="24" xfId="0" applyNumberFormat="1" applyBorder="1"/>
    <xf numFmtId="0" fontId="7" fillId="3" borderId="2" xfId="0" applyFont="1" applyFill="1" applyBorder="1" applyAlignment="1">
      <alignment vertical="center"/>
    </xf>
    <xf numFmtId="0" fontId="0" fillId="4" borderId="7" xfId="0" applyFill="1" applyBorder="1"/>
    <xf numFmtId="0" fontId="11" fillId="0" borderId="7" xfId="0" applyFont="1" applyBorder="1" applyAlignment="1">
      <alignment vertical="center"/>
    </xf>
    <xf numFmtId="0" fontId="11" fillId="0" borderId="0" xfId="0" applyFont="1" applyAlignment="1">
      <alignment vertical="center"/>
    </xf>
    <xf numFmtId="0" fontId="0" fillId="7" borderId="2" xfId="0" applyFill="1" applyBorder="1"/>
    <xf numFmtId="0" fontId="24" fillId="2" borderId="0" xfId="3" applyFont="1" applyFill="1" applyBorder="1" applyAlignment="1" applyProtection="1">
      <alignment horizontal="center" vertical="center"/>
    </xf>
    <xf numFmtId="0" fontId="0" fillId="9" borderId="2" xfId="0" applyFill="1" applyBorder="1"/>
    <xf numFmtId="0" fontId="8" fillId="9" borderId="2" xfId="3" applyFont="1" applyFill="1" applyBorder="1" applyAlignment="1" applyProtection="1">
      <alignment horizontal="left" vertical="center" indent="2"/>
    </xf>
    <xf numFmtId="0" fontId="16" fillId="4" borderId="0" xfId="0" applyFont="1" applyFill="1"/>
    <xf numFmtId="0" fontId="15" fillId="4" borderId="0" xfId="0" applyFont="1" applyFill="1"/>
    <xf numFmtId="0" fontId="16" fillId="4" borderId="0" xfId="0" applyFont="1" applyFill="1" applyAlignment="1">
      <alignment horizontal="left" vertical="center" indent="2"/>
    </xf>
    <xf numFmtId="0" fontId="16" fillId="0" borderId="0" xfId="0" applyFont="1" applyAlignment="1">
      <alignment horizontal="left" vertical="center" indent="2"/>
    </xf>
    <xf numFmtId="0" fontId="14" fillId="8" borderId="0" xfId="3" applyFont="1" applyFill="1" applyAlignment="1" applyProtection="1">
      <alignment horizontal="left" vertical="center" indent="2"/>
    </xf>
    <xf numFmtId="0" fontId="15" fillId="8" borderId="0" xfId="0" applyFont="1" applyFill="1"/>
    <xf numFmtId="0" fontId="12" fillId="4" borderId="7" xfId="0" applyFont="1" applyFill="1" applyBorder="1" applyAlignment="1">
      <alignment horizontal="left" vertical="center" indent="3"/>
    </xf>
    <xf numFmtId="0" fontId="0" fillId="3" borderId="8" xfId="0" applyFill="1" applyBorder="1"/>
    <xf numFmtId="0" fontId="0" fillId="3" borderId="12" xfId="0" applyFill="1" applyBorder="1"/>
    <xf numFmtId="0" fontId="0" fillId="3" borderId="6" xfId="0" applyFill="1" applyBorder="1"/>
    <xf numFmtId="0" fontId="0" fillId="3" borderId="11" xfId="0" applyFill="1" applyBorder="1"/>
    <xf numFmtId="0" fontId="9" fillId="9" borderId="2" xfId="0" applyFont="1" applyFill="1" applyBorder="1" applyAlignment="1">
      <alignment horizontal="center" vertical="center" wrapText="1"/>
    </xf>
    <xf numFmtId="0" fontId="9" fillId="9" borderId="2" xfId="3" applyFont="1" applyFill="1" applyBorder="1" applyAlignment="1" applyProtection="1">
      <alignment horizontal="center" vertical="center" wrapText="1"/>
      <protection locked="0"/>
    </xf>
    <xf numFmtId="0" fontId="23" fillId="2" borderId="10" xfId="3" applyFont="1" applyFill="1" applyBorder="1" applyAlignment="1" applyProtection="1">
      <alignment horizontal="left" vertical="center"/>
    </xf>
    <xf numFmtId="0" fontId="15" fillId="2" borderId="10" xfId="0" applyFont="1" applyFill="1" applyBorder="1" applyAlignment="1">
      <alignment horizontal="center" vertical="center"/>
    </xf>
    <xf numFmtId="0" fontId="0" fillId="0" borderId="34" xfId="0" applyBorder="1" applyProtection="1">
      <protection hidden="1"/>
    </xf>
    <xf numFmtId="0" fontId="0" fillId="0" borderId="29" xfId="0" applyBorder="1" applyAlignment="1" applyProtection="1">
      <alignment horizontal="center"/>
      <protection hidden="1"/>
    </xf>
    <xf numFmtId="0" fontId="15" fillId="4" borderId="0" xfId="3" applyFont="1" applyFill="1" applyAlignment="1" applyProtection="1">
      <alignment horizontal="left" vertical="center" indent="2"/>
      <protection locked="0"/>
    </xf>
    <xf numFmtId="0" fontId="17" fillId="4" borderId="0" xfId="3" applyFont="1" applyFill="1" applyAlignment="1" applyProtection="1">
      <alignment horizontal="left" vertical="center" indent="2"/>
      <protection locked="0"/>
    </xf>
    <xf numFmtId="0" fontId="12" fillId="4" borderId="0" xfId="0" applyFont="1" applyFill="1" applyAlignment="1">
      <alignment horizontal="left" vertical="center" indent="5"/>
    </xf>
    <xf numFmtId="0" fontId="10" fillId="5" borderId="2" xfId="0" applyFont="1" applyFill="1" applyBorder="1" applyAlignment="1" applyProtection="1">
      <alignment horizontal="left" vertical="center" wrapText="1"/>
      <protection locked="0"/>
    </xf>
    <xf numFmtId="0" fontId="37" fillId="4" borderId="0" xfId="0" applyFont="1" applyFill="1" applyAlignment="1">
      <alignment horizontal="left" vertical="center" indent="5"/>
    </xf>
    <xf numFmtId="0" fontId="38" fillId="0" borderId="0" xfId="0" applyFont="1"/>
    <xf numFmtId="0" fontId="38" fillId="0" borderId="0" xfId="0" applyFont="1" applyAlignment="1">
      <alignment horizontal="center"/>
    </xf>
    <xf numFmtId="0" fontId="38" fillId="5" borderId="0" xfId="0" applyFont="1" applyFill="1"/>
    <xf numFmtId="0" fontId="38" fillId="5" borderId="0" xfId="0" applyFont="1" applyFill="1" applyAlignment="1">
      <alignment horizontal="center"/>
    </xf>
    <xf numFmtId="0" fontId="39" fillId="5" borderId="0" xfId="0" applyFont="1" applyFill="1" applyAlignment="1">
      <alignment vertical="center"/>
    </xf>
    <xf numFmtId="0" fontId="39" fillId="3" borderId="9" xfId="0" applyFont="1" applyFill="1" applyBorder="1" applyAlignment="1">
      <alignment vertical="center"/>
    </xf>
    <xf numFmtId="0" fontId="41" fillId="3" borderId="0" xfId="0" applyFont="1" applyFill="1" applyAlignment="1">
      <alignment horizontal="center" vertical="center"/>
    </xf>
    <xf numFmtId="0" fontId="38" fillId="3" borderId="0" xfId="0" applyFont="1" applyFill="1"/>
    <xf numFmtId="0" fontId="38" fillId="0" borderId="6" xfId="0" applyFont="1" applyBorder="1"/>
    <xf numFmtId="0" fontId="38" fillId="0" borderId="7" xfId="0" applyFont="1" applyBorder="1"/>
    <xf numFmtId="0" fontId="38" fillId="0" borderId="7" xfId="0" applyFont="1" applyBorder="1" applyAlignment="1">
      <alignment horizontal="center"/>
    </xf>
    <xf numFmtId="0" fontId="38" fillId="4" borderId="8" xfId="0" applyFont="1" applyFill="1" applyBorder="1"/>
    <xf numFmtId="0" fontId="38" fillId="0" borderId="9" xfId="0" applyFont="1" applyBorder="1"/>
    <xf numFmtId="0" fontId="38" fillId="4" borderId="10" xfId="0" applyFont="1" applyFill="1" applyBorder="1"/>
    <xf numFmtId="0" fontId="38" fillId="3" borderId="0" xfId="0" applyFont="1" applyFill="1" applyAlignment="1">
      <alignment horizontal="center"/>
    </xf>
    <xf numFmtId="0" fontId="42" fillId="0" borderId="14" xfId="0" applyFont="1" applyBorder="1" applyAlignment="1">
      <alignment horizontal="center" vertical="center"/>
    </xf>
    <xf numFmtId="0" fontId="42" fillId="4" borderId="14" xfId="0" applyFont="1" applyFill="1" applyBorder="1" applyAlignment="1">
      <alignment horizontal="center" vertical="center"/>
    </xf>
    <xf numFmtId="0" fontId="42" fillId="0" borderId="8" xfId="0" applyFont="1" applyBorder="1" applyAlignment="1">
      <alignment horizontal="center" vertical="center"/>
    </xf>
    <xf numFmtId="0" fontId="42" fillId="0" borderId="0" xfId="0" applyFont="1" applyAlignment="1">
      <alignment horizontal="center" vertical="center"/>
    </xf>
    <xf numFmtId="0" fontId="19" fillId="6" borderId="14" xfId="0" applyFont="1" applyFill="1" applyBorder="1" applyAlignment="1">
      <alignment horizontal="center" vertical="center"/>
    </xf>
    <xf numFmtId="0" fontId="42" fillId="4" borderId="10" xfId="0" applyFont="1" applyFill="1" applyBorder="1" applyAlignment="1">
      <alignment horizontal="center"/>
    </xf>
    <xf numFmtId="0" fontId="42" fillId="5" borderId="0" xfId="0" applyFont="1" applyFill="1" applyAlignment="1">
      <alignment horizontal="center"/>
    </xf>
    <xf numFmtId="0" fontId="42" fillId="0" borderId="0" xfId="0" applyFont="1" applyAlignment="1">
      <alignment horizontal="center"/>
    </xf>
    <xf numFmtId="166" fontId="24" fillId="2" borderId="3" xfId="0" applyNumberFormat="1" applyFont="1" applyFill="1" applyBorder="1" applyAlignment="1" applyProtection="1">
      <alignment horizontal="center" vertical="center"/>
      <protection locked="0"/>
    </xf>
    <xf numFmtId="166" fontId="24" fillId="0" borderId="0" xfId="0" applyNumberFormat="1" applyFont="1" applyAlignment="1">
      <alignment horizontal="center" vertical="center"/>
    </xf>
    <xf numFmtId="0" fontId="19" fillId="6" borderId="15" xfId="0" applyFont="1" applyFill="1" applyBorder="1" applyAlignment="1">
      <alignment horizontal="center" vertical="center"/>
    </xf>
    <xf numFmtId="0" fontId="38" fillId="4" borderId="10" xfId="0" applyFont="1" applyFill="1" applyBorder="1" applyAlignment="1">
      <alignment horizontal="center"/>
    </xf>
    <xf numFmtId="0" fontId="38" fillId="0" borderId="1" xfId="0" applyFont="1" applyBorder="1"/>
    <xf numFmtId="0" fontId="19" fillId="0" borderId="0" xfId="0" applyFont="1"/>
    <xf numFmtId="0" fontId="38" fillId="5" borderId="9" xfId="0" applyFont="1" applyFill="1" applyBorder="1" applyAlignment="1">
      <alignment horizontal="left" vertical="center" indent="1"/>
    </xf>
    <xf numFmtId="0" fontId="44" fillId="0" borderId="3" xfId="0" applyFont="1" applyBorder="1" applyAlignment="1">
      <alignment horizontal="center" vertical="center"/>
    </xf>
    <xf numFmtId="164" fontId="38" fillId="2" borderId="3" xfId="1" applyNumberFormat="1" applyFont="1" applyFill="1" applyBorder="1" applyAlignment="1" applyProtection="1">
      <alignment horizontal="center" vertical="center"/>
      <protection locked="0"/>
    </xf>
    <xf numFmtId="164" fontId="38" fillId="2" borderId="2" xfId="1" applyNumberFormat="1" applyFont="1" applyFill="1" applyBorder="1" applyAlignment="1" applyProtection="1">
      <alignment horizontal="center" vertical="center"/>
      <protection locked="0"/>
    </xf>
    <xf numFmtId="164" fontId="38" fillId="0" borderId="0" xfId="1" applyNumberFormat="1" applyFont="1" applyFill="1" applyBorder="1" applyAlignment="1" applyProtection="1">
      <alignment horizontal="center" vertical="center"/>
    </xf>
    <xf numFmtId="164" fontId="19" fillId="0" borderId="3" xfId="1" applyNumberFormat="1" applyFont="1" applyBorder="1" applyAlignment="1" applyProtection="1">
      <alignment horizontal="center" vertical="center"/>
    </xf>
    <xf numFmtId="164" fontId="38" fillId="4" borderId="10" xfId="1" applyNumberFormat="1" applyFont="1" applyFill="1" applyBorder="1" applyAlignment="1" applyProtection="1">
      <alignment horizontal="center" vertical="center"/>
    </xf>
    <xf numFmtId="164" fontId="38" fillId="5" borderId="0" xfId="1" applyNumberFormat="1" applyFont="1" applyFill="1" applyBorder="1" applyAlignment="1" applyProtection="1">
      <alignment horizontal="center" vertical="center"/>
    </xf>
    <xf numFmtId="164" fontId="38" fillId="4" borderId="2" xfId="1" applyNumberFormat="1" applyFont="1" applyFill="1" applyBorder="1" applyAlignment="1" applyProtection="1">
      <alignment horizontal="center"/>
    </xf>
    <xf numFmtId="164" fontId="38" fillId="4" borderId="0" xfId="1" applyNumberFormat="1" applyFont="1" applyFill="1" applyBorder="1" applyAlignment="1" applyProtection="1">
      <alignment horizontal="center"/>
    </xf>
    <xf numFmtId="164" fontId="38" fillId="0" borderId="0" xfId="1" applyNumberFormat="1" applyFont="1" applyFill="1" applyBorder="1" applyAlignment="1" applyProtection="1">
      <alignment horizontal="center"/>
    </xf>
    <xf numFmtId="164" fontId="19" fillId="0" borderId="0" xfId="1" applyNumberFormat="1" applyFont="1" applyBorder="1" applyAlignment="1" applyProtection="1">
      <alignment horizontal="center" vertical="center"/>
    </xf>
    <xf numFmtId="164" fontId="38" fillId="2" borderId="4" xfId="1" applyNumberFormat="1" applyFont="1" applyFill="1" applyBorder="1" applyAlignment="1" applyProtection="1">
      <alignment horizontal="center" vertical="center"/>
      <protection locked="0"/>
    </xf>
    <xf numFmtId="164" fontId="38" fillId="2" borderId="5" xfId="1" applyNumberFormat="1" applyFont="1" applyFill="1" applyBorder="1" applyAlignment="1" applyProtection="1">
      <alignment horizontal="center" vertical="center"/>
      <protection locked="0"/>
    </xf>
    <xf numFmtId="0" fontId="38" fillId="4" borderId="0" xfId="0" applyFont="1" applyFill="1"/>
    <xf numFmtId="0" fontId="42" fillId="4" borderId="0" xfId="0" applyFont="1" applyFill="1" applyAlignment="1">
      <alignment horizontal="center"/>
    </xf>
    <xf numFmtId="164" fontId="19" fillId="4" borderId="0" xfId="1" applyNumberFormat="1" applyFont="1" applyFill="1" applyBorder="1" applyAlignment="1" applyProtection="1">
      <alignment horizontal="center" vertical="center"/>
    </xf>
    <xf numFmtId="0" fontId="38" fillId="2" borderId="9" xfId="0" applyFont="1" applyFill="1" applyBorder="1" applyAlignment="1">
      <alignment horizontal="left" vertical="center" indent="1"/>
    </xf>
    <xf numFmtId="164" fontId="19" fillId="4" borderId="3" xfId="1" applyNumberFormat="1" applyFont="1" applyFill="1" applyBorder="1" applyAlignment="1" applyProtection="1">
      <alignment horizontal="center" vertical="center"/>
    </xf>
    <xf numFmtId="0" fontId="42" fillId="0" borderId="9" xfId="0" applyFont="1" applyBorder="1" applyAlignment="1">
      <alignment horizontal="left" vertical="center" indent="1"/>
    </xf>
    <xf numFmtId="0" fontId="42" fillId="0" borderId="0" xfId="0" applyFont="1"/>
    <xf numFmtId="164" fontId="38" fillId="0" borderId="0" xfId="1" applyNumberFormat="1" applyFont="1" applyBorder="1" applyAlignment="1" applyProtection="1">
      <alignment horizontal="center"/>
    </xf>
    <xf numFmtId="0" fontId="42" fillId="0" borderId="9" xfId="0" applyFont="1" applyBorder="1"/>
    <xf numFmtId="164" fontId="38" fillId="0" borderId="1" xfId="1" applyNumberFormat="1" applyFont="1" applyBorder="1" applyAlignment="1" applyProtection="1">
      <alignment horizontal="center"/>
    </xf>
    <xf numFmtId="0" fontId="45" fillId="5" borderId="0" xfId="0" applyFont="1" applyFill="1"/>
    <xf numFmtId="0" fontId="45" fillId="3" borderId="0" xfId="0" applyFont="1" applyFill="1"/>
    <xf numFmtId="0" fontId="24" fillId="5" borderId="9" xfId="0" applyFont="1" applyFill="1" applyBorder="1" applyAlignment="1">
      <alignment horizontal="left" vertical="center" indent="1"/>
    </xf>
    <xf numFmtId="0" fontId="45" fillId="0" borderId="0" xfId="0" applyFont="1"/>
    <xf numFmtId="0" fontId="46" fillId="0" borderId="3" xfId="0" applyFont="1" applyBorder="1" applyAlignment="1">
      <alignment horizontal="center" vertical="center"/>
    </xf>
    <xf numFmtId="0" fontId="47" fillId="0" borderId="0" xfId="0" applyFont="1" applyAlignment="1">
      <alignment horizontal="center"/>
    </xf>
    <xf numFmtId="164" fontId="45" fillId="4" borderId="10" xfId="1" applyNumberFormat="1" applyFont="1" applyFill="1" applyBorder="1" applyAlignment="1" applyProtection="1">
      <alignment horizontal="center" vertical="center"/>
    </xf>
    <xf numFmtId="164" fontId="45" fillId="5" borderId="0" xfId="1" applyNumberFormat="1" applyFont="1" applyFill="1" applyBorder="1" applyAlignment="1" applyProtection="1">
      <alignment horizontal="center" vertical="center"/>
    </xf>
    <xf numFmtId="0" fontId="38" fillId="5" borderId="9" xfId="0" applyFont="1" applyFill="1" applyBorder="1" applyAlignment="1">
      <alignment horizontal="left" indent="1"/>
    </xf>
    <xf numFmtId="164" fontId="38" fillId="4" borderId="0" xfId="1" applyNumberFormat="1" applyFont="1" applyFill="1" applyBorder="1" applyProtection="1"/>
    <xf numFmtId="164" fontId="38" fillId="0" borderId="0" xfId="1" applyNumberFormat="1" applyFont="1" applyFill="1" applyBorder="1" applyProtection="1"/>
    <xf numFmtId="164" fontId="19" fillId="4" borderId="2" xfId="1" applyNumberFormat="1" applyFont="1" applyFill="1" applyBorder="1" applyProtection="1"/>
    <xf numFmtId="0" fontId="38" fillId="5" borderId="9" xfId="0" applyFont="1" applyFill="1" applyBorder="1" applyAlignment="1">
      <alignment horizontal="left" vertical="center" wrapText="1" indent="1"/>
    </xf>
    <xf numFmtId="0" fontId="38" fillId="0" borderId="0" xfId="0" applyFont="1" applyAlignment="1">
      <alignment wrapText="1"/>
    </xf>
    <xf numFmtId="0" fontId="38" fillId="0" borderId="9" xfId="0" applyFont="1" applyBorder="1" applyAlignment="1">
      <alignment wrapText="1"/>
    </xf>
    <xf numFmtId="0" fontId="38" fillId="5" borderId="9" xfId="0" applyFont="1" applyFill="1" applyBorder="1" applyAlignment="1">
      <alignment horizontal="left" wrapText="1" indent="1"/>
    </xf>
    <xf numFmtId="164" fontId="38" fillId="4" borderId="3" xfId="1" applyNumberFormat="1" applyFont="1" applyFill="1" applyBorder="1" applyAlignment="1" applyProtection="1">
      <alignment horizontal="center"/>
    </xf>
    <xf numFmtId="0" fontId="38" fillId="4" borderId="0" xfId="0" applyFont="1" applyFill="1" applyAlignment="1">
      <alignment wrapText="1"/>
    </xf>
    <xf numFmtId="0" fontId="38" fillId="4" borderId="9" xfId="0" applyFont="1" applyFill="1" applyBorder="1" applyAlignment="1">
      <alignment horizontal="left" vertical="center" indent="1"/>
    </xf>
    <xf numFmtId="164" fontId="38" fillId="0" borderId="0" xfId="1" applyNumberFormat="1" applyFont="1" applyBorder="1" applyProtection="1"/>
    <xf numFmtId="164" fontId="19" fillId="0" borderId="0" xfId="1" applyNumberFormat="1" applyFont="1" applyBorder="1" applyProtection="1"/>
    <xf numFmtId="164" fontId="38" fillId="4" borderId="10" xfId="1" applyNumberFormat="1" applyFont="1" applyFill="1" applyBorder="1" applyProtection="1"/>
    <xf numFmtId="164" fontId="38" fillId="5" borderId="0" xfId="1" applyNumberFormat="1" applyFont="1" applyFill="1" applyBorder="1" applyProtection="1"/>
    <xf numFmtId="164" fontId="49" fillId="0" borderId="0" xfId="1" applyNumberFormat="1" applyFont="1" applyBorder="1" applyAlignment="1" applyProtection="1">
      <alignment horizontal="right" vertical="center"/>
    </xf>
    <xf numFmtId="164" fontId="19" fillId="0" borderId="3" xfId="1" applyNumberFormat="1" applyFont="1" applyBorder="1" applyAlignment="1" applyProtection="1">
      <alignment vertical="center"/>
    </xf>
    <xf numFmtId="0" fontId="42" fillId="0" borderId="11" xfId="0" applyFont="1" applyBorder="1" applyAlignment="1">
      <alignment horizontal="left" vertical="center" indent="1"/>
    </xf>
    <xf numFmtId="0" fontId="42" fillId="0" borderId="1" xfId="0" applyFont="1" applyBorder="1" applyAlignment="1">
      <alignment horizontal="center"/>
    </xf>
    <xf numFmtId="164" fontId="38" fillId="0" borderId="1" xfId="1" applyNumberFormat="1" applyFont="1" applyBorder="1" applyProtection="1"/>
    <xf numFmtId="164" fontId="38" fillId="4" borderId="12" xfId="1" applyNumberFormat="1" applyFont="1" applyFill="1" applyBorder="1" applyProtection="1"/>
    <xf numFmtId="0" fontId="41" fillId="5" borderId="0" xfId="0" applyFont="1" applyFill="1" applyAlignment="1">
      <alignment vertical="center"/>
    </xf>
    <xf numFmtId="0" fontId="41" fillId="3" borderId="0" xfId="0" applyFont="1" applyFill="1" applyAlignment="1">
      <alignment vertical="center"/>
    </xf>
    <xf numFmtId="0" fontId="42" fillId="5" borderId="0" xfId="0" applyFont="1" applyFill="1"/>
    <xf numFmtId="0" fontId="42" fillId="0" borderId="0" xfId="0" applyFont="1" applyAlignment="1">
      <alignment horizontal="left" vertical="center" indent="1"/>
    </xf>
    <xf numFmtId="0" fontId="42" fillId="0" borderId="0" xfId="0" applyFont="1" applyAlignment="1">
      <alignment vertical="center"/>
    </xf>
    <xf numFmtId="0" fontId="42" fillId="4" borderId="0" xfId="0" applyFont="1" applyFill="1" applyAlignment="1">
      <alignment vertical="center"/>
    </xf>
    <xf numFmtId="0" fontId="42" fillId="5" borderId="0" xfId="0" applyFont="1" applyFill="1" applyAlignment="1">
      <alignment vertical="center"/>
    </xf>
    <xf numFmtId="0" fontId="42" fillId="4" borderId="0" xfId="0" applyFont="1" applyFill="1"/>
    <xf numFmtId="0" fontId="38" fillId="4" borderId="0" xfId="0" applyFont="1" applyFill="1" applyAlignment="1">
      <alignment horizontal="center"/>
    </xf>
    <xf numFmtId="0" fontId="38" fillId="0" borderId="0" xfId="0" applyFont="1" applyAlignment="1">
      <alignment horizontal="left" vertical="center" indent="1"/>
    </xf>
    <xf numFmtId="0" fontId="38" fillId="0" borderId="3" xfId="0" applyFont="1" applyBorder="1" applyAlignment="1" applyProtection="1">
      <alignment horizontal="center" vertical="center"/>
      <protection locked="0"/>
    </xf>
    <xf numFmtId="0" fontId="38" fillId="5" borderId="0" xfId="0" applyFont="1" applyFill="1" applyAlignment="1">
      <alignment vertical="top"/>
    </xf>
    <xf numFmtId="0" fontId="38" fillId="3" borderId="0" xfId="0" applyFont="1" applyFill="1" applyAlignment="1">
      <alignment vertical="top"/>
    </xf>
    <xf numFmtId="0" fontId="38" fillId="0" borderId="0" xfId="0" applyFont="1" applyAlignment="1">
      <alignment vertical="center" wrapText="1"/>
    </xf>
    <xf numFmtId="0" fontId="38" fillId="5" borderId="0" xfId="0" applyFont="1" applyFill="1" applyAlignment="1">
      <alignment horizontal="left" vertical="center" wrapText="1"/>
    </xf>
    <xf numFmtId="0" fontId="38" fillId="0" borderId="0" xfId="0" applyFont="1" applyAlignment="1">
      <alignment vertical="top"/>
    </xf>
    <xf numFmtId="0" fontId="38" fillId="0" borderId="0" xfId="0" applyFont="1" applyAlignment="1">
      <alignment horizontal="left" vertical="center" wrapText="1" indent="1"/>
    </xf>
    <xf numFmtId="0" fontId="38" fillId="0" borderId="3" xfId="0" applyFont="1" applyBorder="1" applyAlignment="1" applyProtection="1">
      <alignment horizontal="center" vertical="center" wrapText="1"/>
      <protection locked="0"/>
    </xf>
    <xf numFmtId="0" fontId="38" fillId="5" borderId="0" xfId="0" applyFont="1" applyFill="1" applyAlignment="1">
      <alignment horizontal="left" wrapText="1"/>
    </xf>
    <xf numFmtId="0" fontId="38" fillId="0" borderId="0" xfId="0" applyFont="1" applyAlignment="1">
      <alignment horizontal="left" wrapText="1"/>
    </xf>
    <xf numFmtId="0" fontId="38" fillId="0" borderId="0" xfId="0" applyFont="1" applyAlignment="1">
      <alignment horizontal="left" vertical="center" wrapText="1"/>
    </xf>
    <xf numFmtId="0" fontId="37" fillId="0" borderId="0" xfId="0" applyFont="1" applyAlignment="1">
      <alignment horizontal="center" vertical="center" wrapText="1"/>
    </xf>
    <xf numFmtId="0" fontId="50" fillId="0" borderId="33" xfId="0" applyFont="1" applyBorder="1" applyAlignment="1" applyProtection="1">
      <alignment horizontal="center" vertical="center"/>
      <protection locked="0"/>
    </xf>
    <xf numFmtId="0" fontId="38" fillId="4" borderId="0" xfId="0" applyFont="1" applyFill="1" applyAlignment="1">
      <alignment horizontal="left" vertical="center" wrapText="1" indent="1"/>
    </xf>
    <xf numFmtId="0" fontId="37" fillId="4" borderId="0" xfId="0" applyFont="1" applyFill="1" applyAlignment="1">
      <alignment horizontal="center" vertical="center" wrapText="1"/>
    </xf>
    <xf numFmtId="0" fontId="51" fillId="4" borderId="0" xfId="0" applyFont="1" applyFill="1" applyAlignment="1">
      <alignment horizontal="center" vertical="center" wrapText="1"/>
    </xf>
    <xf numFmtId="0" fontId="51" fillId="5" borderId="0" xfId="0" applyFont="1" applyFill="1" applyAlignment="1">
      <alignment horizontal="center" vertical="center" wrapText="1"/>
    </xf>
    <xf numFmtId="10" fontId="38" fillId="0" borderId="0" xfId="0" applyNumberFormat="1" applyFont="1" applyAlignment="1" applyProtection="1">
      <alignment horizontal="center"/>
      <protection hidden="1"/>
    </xf>
    <xf numFmtId="0" fontId="52" fillId="3" borderId="0" xfId="0" applyFont="1" applyFill="1" applyAlignment="1">
      <alignment horizontal="center" vertical="center"/>
    </xf>
    <xf numFmtId="0" fontId="10" fillId="4" borderId="0" xfId="0" applyFont="1" applyFill="1" applyAlignment="1">
      <alignment horizontal="left" vertical="center" indent="3"/>
    </xf>
    <xf numFmtId="0" fontId="53" fillId="4" borderId="0" xfId="0" applyFont="1" applyFill="1" applyAlignment="1">
      <alignment vertical="center" wrapText="1"/>
    </xf>
    <xf numFmtId="0" fontId="38" fillId="4" borderId="0" xfId="0" applyFont="1" applyFill="1" applyAlignment="1">
      <alignment horizontal="left" vertical="center" indent="1"/>
    </xf>
    <xf numFmtId="0" fontId="54" fillId="6" borderId="13" xfId="3" applyFont="1" applyFill="1" applyBorder="1" applyAlignment="1">
      <alignment horizontal="center" vertical="center"/>
    </xf>
    <xf numFmtId="0" fontId="54" fillId="4" borderId="0" xfId="3" applyFont="1" applyFill="1" applyBorder="1" applyAlignment="1">
      <alignment vertical="center"/>
    </xf>
    <xf numFmtId="0" fontId="38" fillId="0" borderId="0" xfId="0" applyFont="1" applyProtection="1">
      <protection hidden="1"/>
    </xf>
    <xf numFmtId="0" fontId="38" fillId="5" borderId="0" xfId="0" applyFont="1" applyFill="1" applyProtection="1">
      <protection hidden="1"/>
    </xf>
    <xf numFmtId="0" fontId="39" fillId="5" borderId="0" xfId="0" applyFont="1" applyFill="1" applyAlignment="1" applyProtection="1">
      <alignment vertical="center"/>
      <protection hidden="1"/>
    </xf>
    <xf numFmtId="0" fontId="39" fillId="3" borderId="0" xfId="0" applyFont="1" applyFill="1" applyAlignment="1" applyProtection="1">
      <alignment vertical="center"/>
      <protection hidden="1"/>
    </xf>
    <xf numFmtId="0" fontId="38" fillId="3" borderId="0" xfId="0" applyFont="1" applyFill="1" applyProtection="1">
      <protection hidden="1"/>
    </xf>
    <xf numFmtId="0" fontId="38" fillId="5" borderId="1" xfId="0" applyFont="1" applyFill="1" applyBorder="1" applyAlignment="1" applyProtection="1">
      <alignment horizontal="center"/>
      <protection hidden="1"/>
    </xf>
    <xf numFmtId="0" fontId="38" fillId="5" borderId="1" xfId="0" applyFont="1" applyFill="1" applyBorder="1" applyProtection="1">
      <protection hidden="1"/>
    </xf>
    <xf numFmtId="0" fontId="38" fillId="3" borderId="0" xfId="0" applyFont="1" applyFill="1" applyAlignment="1" applyProtection="1">
      <alignment horizontal="center"/>
      <protection hidden="1"/>
    </xf>
    <xf numFmtId="0" fontId="38" fillId="0" borderId="6" xfId="0" applyFont="1" applyBorder="1" applyAlignment="1" applyProtection="1">
      <alignment horizontal="center"/>
      <protection hidden="1"/>
    </xf>
    <xf numFmtId="0" fontId="38" fillId="0" borderId="7" xfId="0" applyFont="1" applyBorder="1" applyAlignment="1" applyProtection="1">
      <alignment horizontal="center"/>
      <protection hidden="1"/>
    </xf>
    <xf numFmtId="0" fontId="38" fillId="0" borderId="0" xfId="0" applyFont="1" applyAlignment="1" applyProtection="1">
      <alignment horizontal="center"/>
      <protection hidden="1"/>
    </xf>
    <xf numFmtId="0" fontId="42" fillId="0" borderId="10" xfId="0" applyFont="1" applyBorder="1" applyAlignment="1" applyProtection="1">
      <alignment horizontal="center"/>
      <protection hidden="1"/>
    </xf>
    <xf numFmtId="0" fontId="38" fillId="5" borderId="0" xfId="0" applyFont="1" applyFill="1" applyAlignment="1" applyProtection="1">
      <alignment horizontal="center"/>
      <protection hidden="1"/>
    </xf>
    <xf numFmtId="0" fontId="42" fillId="4" borderId="0" xfId="0" applyFont="1" applyFill="1" applyAlignment="1" applyProtection="1">
      <alignment horizontal="center" vertical="center"/>
      <protection hidden="1"/>
    </xf>
    <xf numFmtId="0" fontId="42" fillId="0" borderId="0" xfId="0" applyFont="1" applyAlignment="1" applyProtection="1">
      <alignment horizontal="center"/>
      <protection hidden="1"/>
    </xf>
    <xf numFmtId="0" fontId="42" fillId="0" borderId="6" xfId="0" applyFont="1" applyBorder="1" applyAlignment="1" applyProtection="1">
      <alignment horizontal="center" vertical="center"/>
      <protection hidden="1"/>
    </xf>
    <xf numFmtId="0" fontId="42" fillId="0" borderId="14" xfId="0" applyFont="1" applyBorder="1" applyAlignment="1" applyProtection="1">
      <alignment horizontal="center" vertical="center"/>
      <protection hidden="1"/>
    </xf>
    <xf numFmtId="0" fontId="19" fillId="6" borderId="14" xfId="0" applyFont="1" applyFill="1" applyBorder="1" applyAlignment="1" applyProtection="1">
      <alignment horizontal="center" vertical="center"/>
      <protection hidden="1"/>
    </xf>
    <xf numFmtId="0" fontId="38" fillId="0" borderId="10" xfId="0" applyFont="1" applyBorder="1" applyAlignment="1" applyProtection="1">
      <alignment horizontal="center"/>
      <protection hidden="1"/>
    </xf>
    <xf numFmtId="14" fontId="24" fillId="2" borderId="3" xfId="0" applyNumberFormat="1" applyFont="1" applyFill="1" applyBorder="1" applyAlignment="1" applyProtection="1">
      <alignment horizontal="center"/>
      <protection locked="0" hidden="1"/>
    </xf>
    <xf numFmtId="14" fontId="24" fillId="0" borderId="0" xfId="0" applyNumberFormat="1" applyFont="1" applyAlignment="1" applyProtection="1">
      <alignment horizontal="center"/>
      <protection hidden="1"/>
    </xf>
    <xf numFmtId="0" fontId="19" fillId="6" borderId="15" xfId="0" applyFont="1" applyFill="1" applyBorder="1" applyAlignment="1" applyProtection="1">
      <alignment horizontal="center" vertical="center"/>
      <protection hidden="1"/>
    </xf>
    <xf numFmtId="0" fontId="38" fillId="0" borderId="9" xfId="0" applyFont="1" applyBorder="1" applyProtection="1">
      <protection hidden="1"/>
    </xf>
    <xf numFmtId="0" fontId="38" fillId="4" borderId="0" xfId="0" applyFont="1" applyFill="1" applyProtection="1">
      <protection hidden="1"/>
    </xf>
    <xf numFmtId="0" fontId="19" fillId="0" borderId="0" xfId="0" applyFont="1" applyProtection="1">
      <protection hidden="1"/>
    </xf>
    <xf numFmtId="0" fontId="38" fillId="0" borderId="10" xfId="0" applyFont="1" applyBorder="1" applyProtection="1">
      <protection hidden="1"/>
    </xf>
    <xf numFmtId="0" fontId="38" fillId="4" borderId="0" xfId="0" applyFont="1" applyFill="1" applyAlignment="1" applyProtection="1">
      <alignment horizontal="left" vertical="center" indent="1"/>
      <protection hidden="1"/>
    </xf>
    <xf numFmtId="0" fontId="44" fillId="0" borderId="3" xfId="0" applyFont="1" applyBorder="1" applyAlignment="1" applyProtection="1">
      <alignment horizontal="center" vertical="center"/>
      <protection hidden="1"/>
    </xf>
    <xf numFmtId="164" fontId="38" fillId="2" borderId="3" xfId="1" applyNumberFormat="1" applyFont="1" applyFill="1" applyBorder="1" applyAlignment="1" applyProtection="1">
      <alignment vertical="center"/>
      <protection locked="0" hidden="1"/>
    </xf>
    <xf numFmtId="165" fontId="38" fillId="2" borderId="3" xfId="1" applyNumberFormat="1" applyFont="1" applyFill="1" applyBorder="1" applyAlignment="1" applyProtection="1">
      <alignment vertical="center"/>
      <protection locked="0" hidden="1"/>
    </xf>
    <xf numFmtId="164" fontId="38" fillId="0" borderId="0" xfId="1" applyNumberFormat="1" applyFont="1" applyFill="1" applyBorder="1" applyAlignment="1" applyProtection="1">
      <alignment vertical="center"/>
      <protection hidden="1"/>
    </xf>
    <xf numFmtId="164" fontId="19" fillId="0" borderId="3" xfId="1" applyNumberFormat="1" applyFont="1" applyBorder="1" applyAlignment="1" applyProtection="1">
      <alignment vertical="center"/>
      <protection hidden="1"/>
    </xf>
    <xf numFmtId="164" fontId="38" fillId="0" borderId="10" xfId="1" applyNumberFormat="1" applyFont="1" applyBorder="1" applyProtection="1">
      <protection hidden="1"/>
    </xf>
    <xf numFmtId="0" fontId="42" fillId="4" borderId="0" xfId="0" applyFont="1" applyFill="1" applyAlignment="1" applyProtection="1">
      <alignment horizontal="center"/>
      <protection hidden="1"/>
    </xf>
    <xf numFmtId="164" fontId="38" fillId="4" borderId="0" xfId="1" applyNumberFormat="1" applyFont="1" applyFill="1" applyBorder="1" applyProtection="1">
      <protection hidden="1"/>
    </xf>
    <xf numFmtId="165" fontId="38" fillId="4" borderId="0" xfId="1" applyNumberFormat="1" applyFont="1" applyFill="1" applyBorder="1" applyProtection="1">
      <protection hidden="1"/>
    </xf>
    <xf numFmtId="164" fontId="38" fillId="0" borderId="0" xfId="1" applyNumberFormat="1" applyFont="1" applyFill="1" applyBorder="1" applyProtection="1">
      <protection hidden="1"/>
    </xf>
    <xf numFmtId="164" fontId="19" fillId="4" borderId="0" xfId="1" applyNumberFormat="1" applyFont="1" applyFill="1" applyBorder="1" applyProtection="1">
      <protection hidden="1"/>
    </xf>
    <xf numFmtId="164" fontId="38" fillId="4" borderId="10" xfId="1" applyNumberFormat="1" applyFont="1" applyFill="1" applyBorder="1" applyProtection="1">
      <protection hidden="1"/>
    </xf>
    <xf numFmtId="0" fontId="38" fillId="4" borderId="0" xfId="0" applyFont="1" applyFill="1" applyProtection="1">
      <protection locked="0"/>
    </xf>
    <xf numFmtId="164" fontId="38" fillId="0" borderId="9" xfId="1" applyNumberFormat="1" applyFont="1" applyFill="1" applyBorder="1" applyAlignment="1" applyProtection="1">
      <alignment vertical="center"/>
      <protection hidden="1"/>
    </xf>
    <xf numFmtId="164" fontId="38" fillId="0" borderId="3" xfId="1" applyNumberFormat="1" applyFont="1" applyBorder="1" applyAlignment="1" applyProtection="1">
      <alignment vertical="center"/>
      <protection hidden="1"/>
    </xf>
    <xf numFmtId="164" fontId="38" fillId="0" borderId="0" xfId="1" applyNumberFormat="1" applyFont="1" applyBorder="1" applyProtection="1">
      <protection hidden="1"/>
    </xf>
    <xf numFmtId="164" fontId="19" fillId="0" borderId="0" xfId="1" applyNumberFormat="1" applyFont="1" applyBorder="1" applyProtection="1">
      <protection hidden="1"/>
    </xf>
    <xf numFmtId="164" fontId="19" fillId="0" borderId="0" xfId="1" applyNumberFormat="1" applyFont="1" applyBorder="1" applyAlignment="1" applyProtection="1">
      <alignment vertical="center"/>
      <protection hidden="1"/>
    </xf>
    <xf numFmtId="164" fontId="38" fillId="4" borderId="2" xfId="1" applyNumberFormat="1" applyFont="1" applyFill="1" applyBorder="1" applyProtection="1">
      <protection hidden="1"/>
    </xf>
    <xf numFmtId="164" fontId="38" fillId="4" borderId="3" xfId="1" applyNumberFormat="1" applyFont="1" applyFill="1" applyBorder="1" applyProtection="1">
      <protection hidden="1"/>
    </xf>
    <xf numFmtId="167" fontId="38" fillId="0" borderId="0" xfId="1" applyNumberFormat="1" applyFont="1" applyFill="1" applyBorder="1" applyProtection="1">
      <protection hidden="1"/>
    </xf>
    <xf numFmtId="165" fontId="38" fillId="0" borderId="0" xfId="1" applyNumberFormat="1" applyFont="1" applyFill="1" applyBorder="1" applyAlignment="1" applyProtection="1">
      <alignment vertical="center"/>
      <protection hidden="1"/>
    </xf>
    <xf numFmtId="165" fontId="38" fillId="0" borderId="0" xfId="1" applyNumberFormat="1" applyFont="1" applyFill="1" applyBorder="1" applyProtection="1">
      <protection hidden="1"/>
    </xf>
    <xf numFmtId="0" fontId="38" fillId="4" borderId="1" xfId="0" applyFont="1" applyFill="1" applyBorder="1" applyAlignment="1" applyProtection="1">
      <alignment horizontal="left" vertical="center" indent="1"/>
      <protection hidden="1"/>
    </xf>
    <xf numFmtId="0" fontId="42" fillId="0" borderId="1" xfId="0" applyFont="1" applyBorder="1" applyAlignment="1" applyProtection="1">
      <alignment horizontal="center"/>
      <protection hidden="1"/>
    </xf>
    <xf numFmtId="164" fontId="38" fillId="0" borderId="1" xfId="1" applyNumberFormat="1" applyFont="1" applyBorder="1" applyProtection="1">
      <protection hidden="1"/>
    </xf>
    <xf numFmtId="164" fontId="49" fillId="0" borderId="1" xfId="1" applyNumberFormat="1" applyFont="1" applyBorder="1" applyAlignment="1" applyProtection="1">
      <alignment horizontal="right" vertical="center"/>
      <protection hidden="1"/>
    </xf>
    <xf numFmtId="164" fontId="19" fillId="0" borderId="1" xfId="1" applyNumberFormat="1" applyFont="1" applyBorder="1" applyAlignment="1" applyProtection="1">
      <alignment horizontal="center" vertical="center"/>
      <protection hidden="1"/>
    </xf>
    <xf numFmtId="164" fontId="38" fillId="0" borderId="12" xfId="1" applyNumberFormat="1" applyFont="1" applyBorder="1" applyProtection="1">
      <protection hidden="1"/>
    </xf>
    <xf numFmtId="0" fontId="42" fillId="5" borderId="0" xfId="0" applyFont="1" applyFill="1" applyAlignment="1" applyProtection="1">
      <alignment horizontal="left" vertical="center" indent="1"/>
      <protection hidden="1"/>
    </xf>
    <xf numFmtId="0" fontId="38" fillId="5" borderId="0" xfId="0" applyFont="1" applyFill="1" applyAlignment="1" applyProtection="1">
      <alignment horizontal="left" vertical="center" indent="1"/>
      <protection hidden="1"/>
    </xf>
    <xf numFmtId="0" fontId="42" fillId="5" borderId="0" xfId="0" applyFont="1" applyFill="1" applyAlignment="1" applyProtection="1">
      <alignment horizontal="center"/>
      <protection hidden="1"/>
    </xf>
    <xf numFmtId="164" fontId="38" fillId="5" borderId="0" xfId="1" applyNumberFormat="1" applyFont="1" applyFill="1" applyBorder="1" applyProtection="1">
      <protection hidden="1"/>
    </xf>
    <xf numFmtId="164" fontId="48" fillId="5" borderId="0" xfId="1" applyNumberFormat="1" applyFont="1" applyFill="1" applyBorder="1" applyAlignment="1" applyProtection="1">
      <alignment horizontal="right" vertical="center"/>
      <protection hidden="1"/>
    </xf>
    <xf numFmtId="0" fontId="42" fillId="3" borderId="0" xfId="0" applyFont="1" applyFill="1" applyAlignment="1" applyProtection="1">
      <alignment horizontal="left" vertical="center" indent="1"/>
      <protection hidden="1"/>
    </xf>
    <xf numFmtId="0" fontId="38" fillId="3" borderId="0" xfId="0" applyFont="1" applyFill="1" applyAlignment="1" applyProtection="1">
      <alignment horizontal="left" vertical="center" indent="1"/>
      <protection hidden="1"/>
    </xf>
    <xf numFmtId="0" fontId="42" fillId="3" borderId="0" xfId="0" applyFont="1" applyFill="1" applyAlignment="1" applyProtection="1">
      <alignment horizontal="center"/>
      <protection hidden="1"/>
    </xf>
    <xf numFmtId="164" fontId="38" fillId="3" borderId="0" xfId="1" applyNumberFormat="1" applyFont="1" applyFill="1" applyBorder="1" applyProtection="1">
      <protection hidden="1"/>
    </xf>
    <xf numFmtId="164" fontId="48" fillId="3" borderId="0" xfId="1" applyNumberFormat="1" applyFont="1" applyFill="1" applyBorder="1" applyAlignment="1" applyProtection="1">
      <alignment horizontal="right" vertical="center"/>
      <protection hidden="1"/>
    </xf>
    <xf numFmtId="0" fontId="19" fillId="0" borderId="0" xfId="0" applyFont="1" applyAlignment="1">
      <alignment horizontal="left" vertical="center" indent="1"/>
    </xf>
    <xf numFmtId="0" fontId="19"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center" vertical="center" wrapText="1"/>
    </xf>
    <xf numFmtId="0" fontId="38" fillId="0" borderId="7" xfId="0" applyFont="1" applyBorder="1" applyAlignment="1">
      <alignment horizontal="center" vertical="center" wrapText="1"/>
    </xf>
    <xf numFmtId="0" fontId="38" fillId="0" borderId="32" xfId="0" applyFont="1" applyBorder="1"/>
    <xf numFmtId="0" fontId="38" fillId="0" borderId="31" xfId="0" applyFont="1" applyBorder="1" applyAlignment="1">
      <alignment horizontal="left" vertical="center" wrapText="1" indent="1"/>
    </xf>
    <xf numFmtId="0" fontId="54" fillId="5" borderId="0" xfId="3" applyFont="1" applyFill="1" applyBorder="1" applyAlignment="1" applyProtection="1">
      <alignment horizontal="center" vertical="center"/>
    </xf>
    <xf numFmtId="0" fontId="38" fillId="5" borderId="0" xfId="0" applyFont="1" applyFill="1" applyAlignment="1">
      <alignment horizontal="left" vertical="center" wrapText="1" indent="1"/>
    </xf>
    <xf numFmtId="0" fontId="37" fillId="5" borderId="0" xfId="0" applyFont="1" applyFill="1" applyAlignment="1">
      <alignment horizontal="center" vertical="center" wrapText="1"/>
    </xf>
    <xf numFmtId="0" fontId="38" fillId="3" borderId="0" xfId="0" applyFont="1" applyFill="1" applyAlignment="1">
      <alignment horizontal="left" vertical="center" wrapText="1" indent="1"/>
    </xf>
    <xf numFmtId="0" fontId="37" fillId="3" borderId="0" xfId="0" applyFont="1" applyFill="1" applyAlignment="1">
      <alignment horizontal="center" vertical="center" wrapText="1"/>
    </xf>
    <xf numFmtId="0" fontId="51" fillId="3" borderId="0" xfId="0" applyFont="1" applyFill="1" applyAlignment="1">
      <alignment horizontal="center" vertical="center" wrapText="1"/>
    </xf>
    <xf numFmtId="164" fontId="38" fillId="0" borderId="14" xfId="1" applyNumberFormat="1" applyFont="1" applyBorder="1" applyAlignment="1" applyProtection="1">
      <alignment vertical="center"/>
      <protection hidden="1"/>
    </xf>
    <xf numFmtId="164" fontId="38" fillId="0" borderId="30" xfId="1" applyNumberFormat="1" applyFont="1" applyBorder="1" applyAlignment="1" applyProtection="1">
      <alignment vertical="center"/>
      <protection hidden="1"/>
    </xf>
    <xf numFmtId="164" fontId="38" fillId="0" borderId="15" xfId="1" applyNumberFormat="1" applyFont="1" applyBorder="1" applyAlignment="1" applyProtection="1">
      <alignment horizontal="center" vertical="center"/>
    </xf>
    <xf numFmtId="164" fontId="38" fillId="0" borderId="30" xfId="1" applyNumberFormat="1" applyFont="1" applyFill="1" applyBorder="1" applyAlignment="1" applyProtection="1">
      <alignment horizontal="center" vertical="center"/>
    </xf>
    <xf numFmtId="164" fontId="38" fillId="4" borderId="7" xfId="1" applyNumberFormat="1" applyFont="1" applyFill="1" applyBorder="1" applyAlignment="1" applyProtection="1">
      <alignment horizontal="center"/>
    </xf>
    <xf numFmtId="164" fontId="38" fillId="4" borderId="30" xfId="1" applyNumberFormat="1" applyFont="1" applyFill="1" applyBorder="1" applyAlignment="1" applyProtection="1">
      <alignment horizontal="center" vertical="center"/>
    </xf>
    <xf numFmtId="164" fontId="38" fillId="4" borderId="0" xfId="1" applyNumberFormat="1" applyFont="1" applyFill="1" applyBorder="1" applyAlignment="1" applyProtection="1">
      <alignment horizontal="center" vertical="center"/>
    </xf>
    <xf numFmtId="164" fontId="38" fillId="4" borderId="7" xfId="1" applyNumberFormat="1" applyFont="1" applyFill="1" applyBorder="1" applyProtection="1">
      <protection hidden="1"/>
    </xf>
    <xf numFmtId="165" fontId="38" fillId="4" borderId="7" xfId="1" applyNumberFormat="1" applyFont="1" applyFill="1" applyBorder="1" applyProtection="1">
      <protection hidden="1"/>
    </xf>
    <xf numFmtId="0" fontId="0" fillId="3" borderId="30" xfId="0" applyFill="1" applyBorder="1" applyAlignment="1">
      <alignment horizontal="center"/>
    </xf>
    <xf numFmtId="0" fontId="0" fillId="3" borderId="2" xfId="0" applyFill="1" applyBorder="1" applyAlignment="1">
      <alignment horizontal="center"/>
    </xf>
    <xf numFmtId="0" fontId="32" fillId="2" borderId="0" xfId="0" applyFont="1" applyFill="1" applyAlignment="1">
      <alignment horizontal="left" vertical="center"/>
    </xf>
    <xf numFmtId="0" fontId="28" fillId="2" borderId="7" xfId="0" applyFont="1" applyFill="1" applyBorder="1" applyAlignment="1">
      <alignment horizontal="center" vertical="center"/>
    </xf>
    <xf numFmtId="0" fontId="7" fillId="3" borderId="2" xfId="0" applyFont="1" applyFill="1" applyBorder="1" applyAlignment="1">
      <alignment horizontal="center" vertical="center"/>
    </xf>
    <xf numFmtId="0" fontId="29" fillId="7" borderId="2" xfId="0" applyFont="1" applyFill="1" applyBorder="1" applyAlignment="1">
      <alignment horizontal="left" vertical="center" wrapText="1"/>
    </xf>
    <xf numFmtId="0" fontId="25" fillId="7" borderId="2"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31" fillId="2" borderId="0" xfId="0" applyFont="1" applyFill="1" applyAlignment="1">
      <alignment horizontal="left" vertical="center"/>
    </xf>
    <xf numFmtId="0" fontId="38" fillId="3" borderId="0" xfId="0" applyFont="1" applyFill="1" applyAlignment="1">
      <alignment horizontal="center"/>
    </xf>
    <xf numFmtId="0" fontId="38" fillId="3" borderId="1" xfId="0" applyFont="1" applyFill="1" applyBorder="1" applyAlignment="1">
      <alignment horizontal="center"/>
    </xf>
    <xf numFmtId="0" fontId="38" fillId="0" borderId="0" xfId="0" applyFont="1" applyAlignment="1">
      <alignment horizontal="left" vertical="center" wrapText="1" indent="1"/>
    </xf>
    <xf numFmtId="164" fontId="48" fillId="0" borderId="0" xfId="1" applyNumberFormat="1" applyFont="1" applyBorder="1" applyAlignment="1" applyProtection="1">
      <alignment horizontal="center" vertical="center" wrapText="1"/>
    </xf>
    <xf numFmtId="0" fontId="40" fillId="3" borderId="0" xfId="0" applyFont="1" applyFill="1" applyAlignment="1">
      <alignment horizontal="center" vertical="center"/>
    </xf>
    <xf numFmtId="0" fontId="39" fillId="0" borderId="9" xfId="0" applyFont="1" applyBorder="1" applyAlignment="1">
      <alignment horizontal="left" vertical="center" indent="1"/>
    </xf>
    <xf numFmtId="0" fontId="43" fillId="0" borderId="9" xfId="0" applyFont="1" applyBorder="1" applyAlignment="1">
      <alignment horizontal="left" vertical="center" indent="1"/>
    </xf>
    <xf numFmtId="0" fontId="41" fillId="3" borderId="0" xfId="0" applyFont="1" applyFill="1" applyAlignment="1">
      <alignment horizontal="center" vertical="center"/>
    </xf>
    <xf numFmtId="0" fontId="38" fillId="0" borderId="0" xfId="0" applyFont="1" applyAlignment="1">
      <alignment horizontal="left" vertical="center" indent="1"/>
    </xf>
    <xf numFmtId="0" fontId="40" fillId="3" borderId="0" xfId="0" applyFont="1" applyFill="1" applyAlignment="1" applyProtection="1">
      <alignment horizontal="center" vertical="center"/>
      <protection hidden="1"/>
    </xf>
    <xf numFmtId="0" fontId="41" fillId="3" borderId="0" xfId="0" applyFont="1" applyFill="1" applyAlignment="1">
      <alignment horizontal="left" vertical="center" indent="1"/>
    </xf>
    <xf numFmtId="0" fontId="18" fillId="0" borderId="0" xfId="0" applyFont="1" applyAlignment="1">
      <alignment horizontal="left" vertical="center" indent="1"/>
    </xf>
    <xf numFmtId="0" fontId="39" fillId="0" borderId="9" xfId="0" applyFont="1" applyBorder="1" applyAlignment="1" applyProtection="1">
      <alignment horizontal="left" vertical="center" indent="1"/>
      <protection hidden="1"/>
    </xf>
    <xf numFmtId="164" fontId="48" fillId="0" borderId="1" xfId="1" applyNumberFormat="1" applyFont="1" applyBorder="1" applyAlignment="1" applyProtection="1">
      <alignment horizontal="right" vertical="center"/>
      <protection hidden="1"/>
    </xf>
    <xf numFmtId="0" fontId="38" fillId="3" borderId="0" xfId="0" applyFont="1" applyFill="1" applyAlignment="1" applyProtection="1">
      <alignment horizontal="center"/>
      <protection hidden="1"/>
    </xf>
    <xf numFmtId="164" fontId="48" fillId="3" borderId="0" xfId="1" applyNumberFormat="1" applyFont="1" applyFill="1" applyBorder="1" applyAlignment="1" applyProtection="1">
      <alignment horizontal="center" vertical="center"/>
      <protection hidden="1"/>
    </xf>
    <xf numFmtId="164" fontId="48" fillId="5" borderId="7" xfId="1" applyNumberFormat="1" applyFont="1" applyFill="1" applyBorder="1" applyAlignment="1" applyProtection="1">
      <alignment horizontal="center" vertical="center"/>
      <protection hidden="1"/>
    </xf>
    <xf numFmtId="0" fontId="18" fillId="0" borderId="0" xfId="0" applyFont="1" applyAlignment="1">
      <alignment horizontal="left" vertical="center" wrapText="1" indent="1"/>
    </xf>
    <xf numFmtId="0" fontId="18" fillId="0" borderId="10" xfId="0" applyFont="1" applyBorder="1" applyAlignment="1">
      <alignment horizontal="left" vertical="center" wrapText="1" indent="1"/>
    </xf>
    <xf numFmtId="0" fontId="33" fillId="0" borderId="21" xfId="0" applyFont="1" applyBorder="1" applyAlignment="1">
      <alignment horizontal="center" vertical="center"/>
    </xf>
    <xf numFmtId="0" fontId="33" fillId="0" borderId="26" xfId="0" applyFont="1" applyBorder="1" applyAlignment="1">
      <alignment horizontal="center" vertical="center"/>
    </xf>
    <xf numFmtId="0" fontId="33" fillId="0" borderId="22" xfId="0" applyFont="1" applyBorder="1" applyAlignment="1">
      <alignment horizontal="center" vertical="center"/>
    </xf>
    <xf numFmtId="0" fontId="33" fillId="0" borderId="25" xfId="0" applyFont="1" applyBorder="1" applyAlignment="1">
      <alignment horizontal="center" vertical="center"/>
    </xf>
    <xf numFmtId="0" fontId="33" fillId="0" borderId="1" xfId="0" applyFont="1" applyBorder="1" applyAlignment="1">
      <alignment horizontal="center" vertical="center"/>
    </xf>
    <xf numFmtId="0" fontId="33" fillId="0" borderId="27" xfId="0" applyFont="1" applyBorder="1" applyAlignment="1">
      <alignment horizontal="center" vertical="center"/>
    </xf>
    <xf numFmtId="0" fontId="35" fillId="0" borderId="0" xfId="0" applyFont="1" applyAlignment="1">
      <alignment horizontal="center"/>
    </xf>
    <xf numFmtId="0" fontId="3" fillId="0" borderId="0" xfId="0" applyFont="1" applyAlignment="1" applyProtection="1">
      <alignment horizontal="center" wrapText="1"/>
      <protection hidden="1"/>
    </xf>
  </cellXfs>
  <cellStyles count="4">
    <cellStyle name="Currency" xfId="1" builtinId="4"/>
    <cellStyle name="Hyperlink" xfId="3" builtinId="8"/>
    <cellStyle name="Normal" xfId="0" builtinId="0"/>
    <cellStyle name="Percent" xfId="2" builtinId="5"/>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4" tint="0.79998168889431442"/>
      </font>
    </dxf>
    <dxf>
      <font>
        <color theme="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ont>
        <color theme="4" tint="0.79998168889431442"/>
      </font>
    </dxf>
    <dxf>
      <font>
        <color theme="0"/>
      </font>
    </dxf>
    <dxf>
      <font>
        <color theme="4" tint="0.79998168889431442"/>
      </font>
    </dxf>
  </dxfs>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7620</xdr:colOff>
      <xdr:row>2</xdr:row>
      <xdr:rowOff>9525</xdr:rowOff>
    </xdr:from>
    <xdr:to>
      <xdr:col>5</xdr:col>
      <xdr:colOff>1906</xdr:colOff>
      <xdr:row>3</xdr:row>
      <xdr:rowOff>379956</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5631180" y="398145"/>
          <a:ext cx="2988946" cy="1650591"/>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742950</xdr:colOff>
          <xdr:row>11</xdr:row>
          <xdr:rowOff>57150</xdr:rowOff>
        </xdr:from>
        <xdr:to>
          <xdr:col>4</xdr:col>
          <xdr:colOff>1933575</xdr:colOff>
          <xdr:row>11</xdr:row>
          <xdr:rowOff>438150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8000"/>
                  </a:solidFill>
                  <a:latin typeface="Calibri"/>
                  <a:cs typeface="Calibri"/>
                </a:rPr>
                <a:t>SUBMIT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942975</xdr:colOff>
          <xdr:row>11</xdr:row>
          <xdr:rowOff>28575</xdr:rowOff>
        </xdr:from>
        <xdr:to>
          <xdr:col>2</xdr:col>
          <xdr:colOff>2152650</xdr:colOff>
          <xdr:row>11</xdr:row>
          <xdr:rowOff>428625</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FF0000"/>
                  </a:solidFill>
                  <a:latin typeface="Calibri"/>
                  <a:cs typeface="Calibri"/>
                </a:rPr>
                <a:t>RESET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3336273</xdr:colOff>
      <xdr:row>2</xdr:row>
      <xdr:rowOff>11205</xdr:rowOff>
    </xdr:from>
    <xdr:to>
      <xdr:col>2</xdr:col>
      <xdr:colOff>12715037</xdr:colOff>
      <xdr:row>5</xdr:row>
      <xdr:rowOff>316845</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rot="5400000">
          <a:off x="7979291" y="-4329254"/>
          <a:ext cx="540964" cy="9378764"/>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AU" sz="2800">
              <a:solidFill>
                <a:sysClr val="windowText" lastClr="000000"/>
              </a:solidFill>
              <a:latin typeface="CBA Slab" panose="02020503060202020203" pitchFamily="18" charset="0"/>
              <a:ea typeface="CBA Beacon Sans" panose="00000500000000000000" pitchFamily="50" charset="0"/>
            </a:rPr>
            <a:t>Instructions</a:t>
          </a:r>
          <a:r>
            <a:rPr lang="en-AU" sz="1100"/>
            <a:t> </a:t>
          </a:r>
        </a:p>
      </xdr:txBody>
    </xdr:sp>
    <xdr:clientData/>
  </xdr:twoCellAnchor>
  <xdr:twoCellAnchor editAs="oneCell">
    <xdr:from>
      <xdr:col>2</xdr:col>
      <xdr:colOff>22413</xdr:colOff>
      <xdr:row>2</xdr:row>
      <xdr:rowOff>10646</xdr:rowOff>
    </xdr:from>
    <xdr:to>
      <xdr:col>2</xdr:col>
      <xdr:colOff>571501</xdr:colOff>
      <xdr:row>5</xdr:row>
      <xdr:rowOff>324411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531" y="2072528"/>
          <a:ext cx="549088" cy="549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3</xdr:row>
      <xdr:rowOff>0</xdr:rowOff>
    </xdr:from>
    <xdr:to>
      <xdr:col>2</xdr:col>
      <xdr:colOff>619125</xdr:colOff>
      <xdr:row>33</xdr:row>
      <xdr:rowOff>85725</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371475" y="1152525"/>
          <a:ext cx="542925" cy="47244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AU" sz="2000" b="1">
              <a:solidFill>
                <a:sysClr val="windowText" lastClr="000000"/>
              </a:solidFill>
              <a:latin typeface="CBA Slab" panose="02020503060202020203" pitchFamily="18" charset="0"/>
              <a:ea typeface="CBA Beacon Sans" panose="00000500000000000000" pitchFamily="50" charset="0"/>
            </a:rPr>
            <a:t>BAS Collator </a:t>
          </a:r>
        </a:p>
      </xdr:txBody>
    </xdr:sp>
    <xdr:clientData/>
  </xdr:twoCellAnchor>
  <xdr:twoCellAnchor>
    <xdr:from>
      <xdr:col>2</xdr:col>
      <xdr:colOff>28575</xdr:colOff>
      <xdr:row>40</xdr:row>
      <xdr:rowOff>200025</xdr:rowOff>
    </xdr:from>
    <xdr:to>
      <xdr:col>2</xdr:col>
      <xdr:colOff>571500</xdr:colOff>
      <xdr:row>53</xdr:row>
      <xdr:rowOff>19050</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323850" y="6143625"/>
          <a:ext cx="542925" cy="1647825"/>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AU" sz="2000" b="1">
              <a:solidFill>
                <a:sysClr val="windowText" lastClr="000000"/>
              </a:solidFill>
              <a:latin typeface="CBA Slab" panose="02020503060202020203" pitchFamily="18" charset="0"/>
              <a:ea typeface="CBA Beacon Sans" panose="00000500000000000000" pitchFamily="50" charset="0"/>
            </a:rPr>
            <a:t>Attestation</a:t>
          </a:r>
          <a:r>
            <a:rPr lang="en-AU" sz="2000">
              <a:latin typeface="CBA Beacon Sans" panose="00000500000000000000" pitchFamily="50" charset="0"/>
              <a:ea typeface="CBA Beacon Sans" panose="00000500000000000000" pitchFamily="50" charset="0"/>
            </a:rPr>
            <a:t> </a:t>
          </a:r>
        </a:p>
      </xdr:txBody>
    </xdr:sp>
    <xdr:clientData/>
  </xdr:twoCellAnchor>
  <xdr:twoCellAnchor editAs="oneCell">
    <xdr:from>
      <xdr:col>2</xdr:col>
      <xdr:colOff>95250</xdr:colOff>
      <xdr:row>2</xdr:row>
      <xdr:rowOff>25212</xdr:rowOff>
    </xdr:from>
    <xdr:to>
      <xdr:col>2</xdr:col>
      <xdr:colOff>581025</xdr:colOff>
      <xdr:row>6</xdr:row>
      <xdr:rowOff>206187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96662"/>
          <a:ext cx="485775" cy="485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4</xdr:row>
      <xdr:rowOff>0</xdr:rowOff>
    </xdr:from>
    <xdr:to>
      <xdr:col>2</xdr:col>
      <xdr:colOff>600075</xdr:colOff>
      <xdr:row>31</xdr:row>
      <xdr:rowOff>85725</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285750" y="304800"/>
          <a:ext cx="542925" cy="4764405"/>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AU" sz="2000" b="1">
              <a:solidFill>
                <a:sysClr val="windowText" lastClr="000000"/>
              </a:solidFill>
              <a:latin typeface="CBA Slab" panose="02020503060202020203" pitchFamily="18" charset="0"/>
              <a:ea typeface="CBA Beacon Sans" panose="00000500000000000000" pitchFamily="50" charset="0"/>
            </a:rPr>
            <a:t>BAS Collator </a:t>
          </a:r>
        </a:p>
      </xdr:txBody>
    </xdr:sp>
    <xdr:clientData/>
  </xdr:twoCellAnchor>
  <xdr:twoCellAnchor>
    <xdr:from>
      <xdr:col>2</xdr:col>
      <xdr:colOff>0</xdr:colOff>
      <xdr:row>38</xdr:row>
      <xdr:rowOff>66675</xdr:rowOff>
    </xdr:from>
    <xdr:to>
      <xdr:col>2</xdr:col>
      <xdr:colOff>542925</xdr:colOff>
      <xdr:row>48</xdr:row>
      <xdr:rowOff>304800</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228600" y="5972175"/>
          <a:ext cx="542925" cy="173355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AU" sz="2000" b="1">
              <a:solidFill>
                <a:sysClr val="windowText" lastClr="000000"/>
              </a:solidFill>
              <a:latin typeface="CBA Slab" panose="02020503060202020203" pitchFamily="18" charset="0"/>
              <a:ea typeface="CBA Beacon Sans" panose="00000500000000000000" pitchFamily="50" charset="0"/>
            </a:rPr>
            <a:t>Attestation</a:t>
          </a:r>
          <a:r>
            <a:rPr lang="en-AU" sz="2000">
              <a:latin typeface="CBA Beacon Sans" panose="00000500000000000000" pitchFamily="50" charset="0"/>
              <a:ea typeface="CBA Beacon Sans" panose="00000500000000000000" pitchFamily="50" charset="0"/>
            </a:rPr>
            <a:t> </a:t>
          </a:r>
        </a:p>
      </xdr:txBody>
    </xdr:sp>
    <xdr:clientData/>
  </xdr:twoCellAnchor>
  <xdr:twoCellAnchor editAs="oneCell">
    <xdr:from>
      <xdr:col>2</xdr:col>
      <xdr:colOff>85725</xdr:colOff>
      <xdr:row>2</xdr:row>
      <xdr:rowOff>38100</xdr:rowOff>
    </xdr:from>
    <xdr:to>
      <xdr:col>2</xdr:col>
      <xdr:colOff>571500</xdr:colOff>
      <xdr:row>5</xdr:row>
      <xdr:rowOff>161925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190500"/>
          <a:ext cx="485775"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ato.gov.au/Business/Business-activity-statements-(BAS)" TargetMode="External"/><Relationship Id="rId1" Type="http://schemas.openxmlformats.org/officeDocument/2006/relationships/hyperlink" Target="https://www.ato.gov.au/business/business-activity-statements-(bas)/due-dates-for-lodging-and-paying-your-bas/"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53"/>
  <sheetViews>
    <sheetView showGridLines="0" zoomScale="90" zoomScaleNormal="90" workbookViewId="0">
      <selection activeCell="E8" sqref="E8"/>
    </sheetView>
  </sheetViews>
  <sheetFormatPr defaultColWidth="8.85546875" defaultRowHeight="15" x14ac:dyDescent="0.25"/>
  <cols>
    <col min="1" max="1" width="1.85546875" customWidth="1"/>
    <col min="2" max="2" width="1.7109375" style="1" customWidth="1"/>
    <col min="3" max="3" width="53.140625" customWidth="1"/>
    <col min="4" max="4" width="1.7109375" customWidth="1"/>
    <col min="5" max="5" width="42" customWidth="1"/>
    <col min="6" max="6" width="2" customWidth="1"/>
  </cols>
  <sheetData>
    <row r="1" spans="1:6" ht="6" customHeight="1" x14ac:dyDescent="0.25"/>
    <row r="2" spans="1:6" ht="9" customHeight="1" x14ac:dyDescent="0.25">
      <c r="A2" s="74"/>
      <c r="B2" s="57"/>
      <c r="C2" s="295"/>
      <c r="D2" s="295"/>
      <c r="E2" s="295"/>
      <c r="F2" s="72"/>
    </row>
    <row r="3" spans="1:6" ht="101.25" customHeight="1" x14ac:dyDescent="0.25">
      <c r="A3" s="291"/>
      <c r="B3" s="58"/>
      <c r="C3" s="298" t="s">
        <v>0</v>
      </c>
      <c r="D3" s="59"/>
      <c r="E3" s="59"/>
      <c r="F3" s="291"/>
    </row>
    <row r="4" spans="1:6" ht="30" customHeight="1" x14ac:dyDescent="0.25">
      <c r="A4" s="291"/>
      <c r="C4" s="299"/>
      <c r="D4" s="60"/>
      <c r="E4" s="60"/>
      <c r="F4" s="291"/>
    </row>
    <row r="5" spans="1:6" ht="81" customHeight="1" x14ac:dyDescent="0.25">
      <c r="A5" s="291"/>
      <c r="B5" s="61"/>
      <c r="C5" s="296" t="s">
        <v>1</v>
      </c>
      <c r="D5" s="297"/>
      <c r="E5" s="297"/>
      <c r="F5" s="291"/>
    </row>
    <row r="6" spans="1:6" ht="6" customHeight="1" x14ac:dyDescent="0.25">
      <c r="A6" s="291"/>
      <c r="B6" s="57"/>
      <c r="C6" s="295"/>
      <c r="D6" s="295"/>
      <c r="E6" s="295"/>
      <c r="F6" s="291"/>
    </row>
    <row r="7" spans="1:6" s="1" customFormat="1" ht="38.450000000000003" customHeight="1" x14ac:dyDescent="0.25">
      <c r="A7" s="291"/>
      <c r="B7" s="294" t="s">
        <v>2</v>
      </c>
      <c r="C7" s="294"/>
      <c r="D7" s="294"/>
      <c r="E7" s="294"/>
      <c r="F7" s="291"/>
    </row>
    <row r="8" spans="1:6" s="23" customFormat="1" ht="29.45" customHeight="1" x14ac:dyDescent="0.25">
      <c r="A8" s="291"/>
      <c r="B8" s="300" t="s">
        <v>3</v>
      </c>
      <c r="C8" s="300"/>
      <c r="D8" s="78"/>
      <c r="E8" s="77"/>
      <c r="F8" s="291"/>
    </row>
    <row r="9" spans="1:6" s="23" customFormat="1" ht="5.45" customHeight="1" x14ac:dyDescent="0.25">
      <c r="A9" s="291"/>
      <c r="B9" s="25"/>
      <c r="C9" s="26"/>
      <c r="D9" s="62"/>
      <c r="E9" s="27"/>
      <c r="F9" s="291"/>
    </row>
    <row r="10" spans="1:6" s="23" customFormat="1" ht="33" customHeight="1" x14ac:dyDescent="0.25">
      <c r="A10" s="291"/>
      <c r="B10" s="293" t="s">
        <v>4</v>
      </c>
      <c r="C10" s="293"/>
      <c r="D10" s="79"/>
      <c r="E10" s="76" t="str">
        <f>IF(ISBLANK(E8),"Select industry above",Inputs!I25)</f>
        <v>Select industry above</v>
      </c>
      <c r="F10" s="291"/>
    </row>
    <row r="11" spans="1:6" s="23" customFormat="1" ht="6.6" customHeight="1" x14ac:dyDescent="0.25">
      <c r="A11" s="291"/>
      <c r="B11" s="28"/>
      <c r="C11" s="26"/>
      <c r="D11" s="27"/>
      <c r="E11" s="27"/>
      <c r="F11" s="291"/>
    </row>
    <row r="12" spans="1:6" s="24" customFormat="1" ht="37.9" customHeight="1" x14ac:dyDescent="0.35">
      <c r="A12" s="291"/>
      <c r="B12" s="29"/>
      <c r="C12" s="30"/>
      <c r="D12" s="31"/>
      <c r="E12" s="32"/>
      <c r="F12" s="291"/>
    </row>
    <row r="13" spans="1:6" s="24" customFormat="1" ht="7.15" customHeight="1" x14ac:dyDescent="0.35">
      <c r="A13" s="291"/>
      <c r="B13" s="33"/>
      <c r="C13" s="34"/>
      <c r="D13" s="35"/>
      <c r="E13" s="32"/>
      <c r="F13" s="291"/>
    </row>
    <row r="14" spans="1:6" ht="30" customHeight="1" x14ac:dyDescent="0.25">
      <c r="A14" s="291"/>
      <c r="B14" s="63"/>
      <c r="C14" s="64" t="s">
        <v>5</v>
      </c>
      <c r="D14" s="63"/>
      <c r="E14" s="63"/>
      <c r="F14" s="291"/>
    </row>
    <row r="15" spans="1:6" s="24" customFormat="1" ht="35.1" customHeight="1" x14ac:dyDescent="0.35">
      <c r="A15" s="291"/>
      <c r="B15" s="65"/>
      <c r="C15" s="82" t="s">
        <v>6</v>
      </c>
      <c r="E15" s="66"/>
      <c r="F15" s="291"/>
    </row>
    <row r="16" spans="1:6" ht="30" customHeight="1" x14ac:dyDescent="0.25">
      <c r="A16" s="291"/>
      <c r="B16" s="63"/>
      <c r="C16" s="64" t="s">
        <v>7</v>
      </c>
      <c r="D16" s="63"/>
      <c r="E16" s="63"/>
      <c r="F16" s="291"/>
    </row>
    <row r="17" spans="1:6" s="68" customFormat="1" ht="35.1" customHeight="1" x14ac:dyDescent="0.25">
      <c r="A17" s="291"/>
      <c r="B17" s="67"/>
      <c r="C17" s="83" t="s">
        <v>8</v>
      </c>
      <c r="E17" s="67"/>
      <c r="F17" s="291"/>
    </row>
    <row r="18" spans="1:6" s="68" customFormat="1" ht="35.1" customHeight="1" x14ac:dyDescent="0.25">
      <c r="A18" s="291"/>
      <c r="B18" s="67"/>
      <c r="C18" s="83" t="s">
        <v>9</v>
      </c>
      <c r="E18" s="67"/>
      <c r="F18" s="291"/>
    </row>
    <row r="19" spans="1:6" s="24" customFormat="1" ht="9.9499999999999993" customHeight="1" x14ac:dyDescent="0.35">
      <c r="A19" s="291"/>
      <c r="B19" s="69"/>
      <c r="C19" s="69"/>
      <c r="D19" s="70"/>
      <c r="E19" s="70"/>
      <c r="F19" s="291"/>
    </row>
    <row r="20" spans="1:6" ht="8.4499999999999993" customHeight="1" x14ac:dyDescent="0.25">
      <c r="A20" s="75"/>
      <c r="B20" s="292"/>
      <c r="C20" s="292"/>
      <c r="D20" s="292"/>
      <c r="E20" s="292"/>
      <c r="F20" s="73"/>
    </row>
    <row r="25" spans="1:6" ht="24.95" customHeight="1" x14ac:dyDescent="0.25"/>
    <row r="51" spans="5:5" x14ac:dyDescent="0.25">
      <c r="E51" t="s">
        <v>10</v>
      </c>
    </row>
    <row r="53" spans="5:5" x14ac:dyDescent="0.25">
      <c r="E53" t="s">
        <v>10</v>
      </c>
    </row>
  </sheetData>
  <sheetProtection algorithmName="SHA-512" hashValue="Neek9vR1iBRbSZlX+7HDxp3+HAL7Yzh9ZuN1fOt7+e/3nMwAGfNyCFtwJDt1uOGiI40UFA7MRYlTl6FEbdhznw==" saltValue="EbPBwtmlheVAsf+k85ECSg==" spinCount="100000" sheet="1" objects="1" scenarios="1" selectLockedCells="1" selectUnlockedCells="1"/>
  <mergeCells count="10">
    <mergeCell ref="C2:E2"/>
    <mergeCell ref="C5:E5"/>
    <mergeCell ref="C6:E6"/>
    <mergeCell ref="C3:C4"/>
    <mergeCell ref="B8:C8"/>
    <mergeCell ref="F3:F19"/>
    <mergeCell ref="B20:E20"/>
    <mergeCell ref="A3:A19"/>
    <mergeCell ref="B10:C10"/>
    <mergeCell ref="B7:E7"/>
  </mergeCells>
  <hyperlinks>
    <hyperlink ref="C15" location="Instructions!A1" display="Instructions" xr:uid="{00000000-0004-0000-0000-000000000000}"/>
    <hyperlink ref="C18" r:id="rId1" xr:uid="{00000000-0004-0000-0000-000001000000}"/>
    <hyperlink ref="C17" r:id="rId2" xr:uid="{00000000-0004-0000-0000-000002000000}"/>
  </hyperlinks>
  <pageMargins left="0.7" right="0.7" top="0.75" bottom="0.75" header="0.3" footer="0.3"/>
  <pageSetup paperSize="9" orientation="portrait" r:id="rId3"/>
  <headerFooter>
    <oddFooter>&amp;L&amp;1#&amp;"Arial"&amp;9&amp;K000000</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30" r:id="rId6" name="Button 6">
              <controlPr defaultSize="0" print="0" autoFill="0" autoPict="0" macro="[0]!Button_Click">
                <anchor moveWithCells="1" sizeWithCells="1">
                  <from>
                    <xdr:col>4</xdr:col>
                    <xdr:colOff>742950</xdr:colOff>
                    <xdr:row>11</xdr:row>
                    <xdr:rowOff>57150</xdr:rowOff>
                  </from>
                  <to>
                    <xdr:col>4</xdr:col>
                    <xdr:colOff>1933575</xdr:colOff>
                    <xdr:row>11</xdr:row>
                    <xdr:rowOff>438150</xdr:rowOff>
                  </to>
                </anchor>
              </controlPr>
            </control>
          </mc:Choice>
        </mc:AlternateContent>
        <mc:AlternateContent xmlns:mc="http://schemas.openxmlformats.org/markup-compatibility/2006">
          <mc:Choice Requires="x14">
            <control shapeId="1034" r:id="rId7" name="Button 10">
              <controlPr defaultSize="0" print="0" autoFill="0" autoPict="0" macro="[0]!Reset_Sheets">
                <anchor moveWithCells="1" sizeWithCells="1">
                  <from>
                    <xdr:col>2</xdr:col>
                    <xdr:colOff>942975</xdr:colOff>
                    <xdr:row>11</xdr:row>
                    <xdr:rowOff>28575</xdr:rowOff>
                  </from>
                  <to>
                    <xdr:col>2</xdr:col>
                    <xdr:colOff>2152650</xdr:colOff>
                    <xdr:row>11</xdr:row>
                    <xdr:rowOff>428625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Inputs!$H$6:$H$23</xm:f>
          </x14:formula1>
          <xm:sqref>D8:E8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L44"/>
  <sheetViews>
    <sheetView showGridLines="0" tabSelected="1" zoomScale="85" zoomScaleNormal="85" workbookViewId="0">
      <selection activeCell="C16" sqref="C16"/>
    </sheetView>
  </sheetViews>
  <sheetFormatPr defaultRowHeight="16.5" x14ac:dyDescent="0.3"/>
  <cols>
    <col min="1" max="2" width="1.7109375" style="87" customWidth="1"/>
    <col min="3" max="3" width="231.85546875" style="87" customWidth="1"/>
    <col min="4" max="4" width="2.28515625" style="87" customWidth="1"/>
    <col min="5" max="16384" width="9.140625" style="87"/>
  </cols>
  <sheetData>
    <row r="1" spans="2:7" ht="2.25" customHeight="1" x14ac:dyDescent="0.3"/>
    <row r="2" spans="2:7" ht="6" hidden="1" customHeight="1" x14ac:dyDescent="0.3">
      <c r="B2" s="130"/>
      <c r="C2" s="130"/>
    </row>
    <row r="3" spans="2:7" ht="6" customHeight="1" x14ac:dyDescent="0.3">
      <c r="B3" s="301"/>
      <c r="C3" s="94"/>
      <c r="D3" s="94"/>
      <c r="E3" s="130"/>
      <c r="F3" s="130"/>
      <c r="G3" s="130"/>
    </row>
    <row r="4" spans="2:7" ht="6" customHeight="1" x14ac:dyDescent="0.3">
      <c r="B4" s="301"/>
      <c r="C4" s="301"/>
      <c r="D4" s="94"/>
      <c r="E4" s="130"/>
      <c r="F4" s="130"/>
      <c r="G4" s="130"/>
    </row>
    <row r="5" spans="2:7" ht="6" customHeight="1" x14ac:dyDescent="0.3">
      <c r="B5" s="301"/>
      <c r="C5" s="301"/>
      <c r="D5" s="94"/>
      <c r="E5" s="130"/>
      <c r="F5" s="130"/>
      <c r="G5" s="130"/>
    </row>
    <row r="6" spans="2:7" ht="26.25" customHeight="1" x14ac:dyDescent="0.3">
      <c r="B6" s="301"/>
      <c r="C6" s="302"/>
      <c r="D6" s="197"/>
      <c r="E6" s="130"/>
      <c r="G6" s="130"/>
    </row>
    <row r="7" spans="2:7" ht="131.25" customHeight="1" x14ac:dyDescent="0.3">
      <c r="B7" s="301"/>
      <c r="C7" s="85" t="s">
        <v>11</v>
      </c>
      <c r="D7" s="197"/>
      <c r="E7" s="130"/>
      <c r="F7" s="130"/>
      <c r="G7" s="130"/>
    </row>
    <row r="8" spans="2:7" ht="6" customHeight="1" x14ac:dyDescent="0.3">
      <c r="B8" s="301"/>
      <c r="C8" s="3"/>
      <c r="D8" s="197"/>
      <c r="E8" s="130"/>
      <c r="F8" s="130"/>
      <c r="G8" s="130"/>
    </row>
    <row r="9" spans="2:7" ht="26.25" x14ac:dyDescent="0.3">
      <c r="B9" s="301"/>
      <c r="C9" s="4" t="s">
        <v>12</v>
      </c>
      <c r="D9" s="197"/>
      <c r="E9" s="130"/>
      <c r="F9" s="130"/>
      <c r="G9" s="130"/>
    </row>
    <row r="10" spans="2:7" ht="26.25" x14ac:dyDescent="0.3">
      <c r="B10" s="301"/>
      <c r="C10" s="84" t="s">
        <v>13</v>
      </c>
      <c r="D10" s="197"/>
      <c r="E10" s="130"/>
      <c r="F10" s="130"/>
      <c r="G10" s="130"/>
    </row>
    <row r="11" spans="2:7" ht="26.25" x14ac:dyDescent="0.3">
      <c r="B11" s="301"/>
      <c r="C11" s="84" t="s">
        <v>14</v>
      </c>
      <c r="D11" s="197"/>
      <c r="E11" s="130"/>
      <c r="F11" s="130"/>
      <c r="G11" s="130"/>
    </row>
    <row r="12" spans="2:7" ht="26.25" x14ac:dyDescent="0.3">
      <c r="B12" s="301"/>
      <c r="C12" s="84" t="s">
        <v>15</v>
      </c>
      <c r="D12" s="197"/>
      <c r="E12" s="130"/>
      <c r="F12" s="130"/>
      <c r="G12" s="130"/>
    </row>
    <row r="13" spans="2:7" ht="26.25" x14ac:dyDescent="0.3">
      <c r="B13" s="301"/>
      <c r="C13" s="84" t="s">
        <v>16</v>
      </c>
      <c r="D13" s="197"/>
      <c r="E13" s="130"/>
      <c r="F13" s="130"/>
      <c r="G13" s="130"/>
    </row>
    <row r="14" spans="2:7" ht="26.25" x14ac:dyDescent="0.3">
      <c r="B14" s="301"/>
      <c r="C14" s="84" t="s">
        <v>17</v>
      </c>
      <c r="D14" s="197"/>
      <c r="E14" s="130"/>
      <c r="F14" s="130"/>
      <c r="G14" s="130"/>
    </row>
    <row r="15" spans="2:7" ht="26.25" x14ac:dyDescent="0.3">
      <c r="B15" s="301"/>
      <c r="C15" s="84" t="s">
        <v>18</v>
      </c>
      <c r="D15" s="197"/>
      <c r="E15" s="130"/>
      <c r="F15" s="130"/>
      <c r="G15" s="130"/>
    </row>
    <row r="16" spans="2:7" ht="26.25" x14ac:dyDescent="0.3">
      <c r="B16" s="301"/>
      <c r="C16" s="84" t="s">
        <v>19</v>
      </c>
      <c r="D16" s="197"/>
      <c r="E16" s="130"/>
      <c r="F16" s="130"/>
      <c r="G16" s="130"/>
    </row>
    <row r="17" spans="2:12" ht="26.25" x14ac:dyDescent="0.3">
      <c r="B17" s="301"/>
      <c r="C17" s="84" t="s">
        <v>20</v>
      </c>
      <c r="D17" s="197"/>
      <c r="E17" s="130"/>
      <c r="F17" s="130"/>
      <c r="G17" s="130"/>
    </row>
    <row r="18" spans="2:12" ht="6" customHeight="1" x14ac:dyDescent="0.3">
      <c r="B18" s="301"/>
      <c r="C18" s="198"/>
      <c r="D18" s="197"/>
      <c r="E18" s="130"/>
      <c r="F18" s="130"/>
      <c r="G18" s="130"/>
    </row>
    <row r="19" spans="2:12" ht="26.25" x14ac:dyDescent="0.3">
      <c r="B19" s="301"/>
      <c r="C19" s="4" t="s">
        <v>21</v>
      </c>
      <c r="D19" s="197"/>
      <c r="E19" s="130"/>
      <c r="F19" s="130"/>
      <c r="G19" s="130"/>
    </row>
    <row r="20" spans="2:12" ht="26.25" x14ac:dyDescent="0.3">
      <c r="B20" s="301"/>
      <c r="C20" s="84" t="s">
        <v>22</v>
      </c>
      <c r="D20" s="197"/>
      <c r="E20" s="130"/>
      <c r="F20" s="130"/>
      <c r="G20" s="130"/>
    </row>
    <row r="21" spans="2:12" ht="26.25" x14ac:dyDescent="0.3">
      <c r="B21" s="301"/>
      <c r="C21" s="84" t="s">
        <v>14</v>
      </c>
      <c r="D21" s="197"/>
      <c r="E21" s="130"/>
      <c r="F21" s="130"/>
      <c r="G21" s="130"/>
    </row>
    <row r="22" spans="2:12" ht="26.25" x14ac:dyDescent="0.3">
      <c r="B22" s="301"/>
      <c r="C22" s="84" t="s">
        <v>15</v>
      </c>
      <c r="D22" s="197"/>
      <c r="E22" s="130"/>
      <c r="F22" s="130"/>
      <c r="G22" s="130"/>
    </row>
    <row r="23" spans="2:12" s="153" customFormat="1" ht="26.25" x14ac:dyDescent="0.3">
      <c r="B23" s="301"/>
      <c r="C23" s="84" t="s">
        <v>16</v>
      </c>
      <c r="D23" s="197"/>
      <c r="E23" s="199"/>
      <c r="F23" s="199"/>
      <c r="G23" s="199"/>
      <c r="H23" s="199"/>
      <c r="I23" s="199"/>
      <c r="J23" s="199"/>
      <c r="K23" s="199"/>
      <c r="L23" s="199"/>
    </row>
    <row r="24" spans="2:12" s="178" customFormat="1" ht="26.25" x14ac:dyDescent="0.25">
      <c r="B24" s="301"/>
      <c r="C24" s="84" t="s">
        <v>17</v>
      </c>
      <c r="D24" s="197"/>
      <c r="E24" s="200"/>
      <c r="F24" s="200"/>
      <c r="G24" s="200"/>
    </row>
    <row r="25" spans="2:12" ht="26.25" x14ac:dyDescent="0.3">
      <c r="B25" s="301"/>
      <c r="C25" s="84" t="s">
        <v>18</v>
      </c>
      <c r="D25" s="197"/>
      <c r="E25" s="130"/>
      <c r="F25" s="130"/>
      <c r="G25" s="130"/>
    </row>
    <row r="26" spans="2:12" ht="26.25" x14ac:dyDescent="0.3">
      <c r="B26" s="301"/>
      <c r="C26" s="84" t="s">
        <v>19</v>
      </c>
      <c r="D26" s="197"/>
      <c r="E26" s="130"/>
      <c r="F26" s="130"/>
      <c r="G26" s="130"/>
    </row>
    <row r="27" spans="2:12" ht="26.25" x14ac:dyDescent="0.3">
      <c r="B27" s="301"/>
      <c r="C27" s="84" t="s">
        <v>20</v>
      </c>
      <c r="D27" s="197"/>
      <c r="E27" s="130"/>
      <c r="F27" s="130"/>
      <c r="G27" s="130"/>
    </row>
    <row r="28" spans="2:12" ht="26.25" x14ac:dyDescent="0.3">
      <c r="B28" s="301"/>
      <c r="C28" s="86" t="s">
        <v>23</v>
      </c>
      <c r="D28" s="197"/>
      <c r="E28" s="130"/>
      <c r="F28" s="130"/>
      <c r="G28" s="130"/>
    </row>
    <row r="29" spans="2:12" ht="30" hidden="1" customHeight="1" x14ac:dyDescent="0.3">
      <c r="B29" s="301"/>
      <c r="C29" s="6"/>
      <c r="D29" s="197"/>
      <c r="E29" s="130"/>
      <c r="F29" s="130"/>
      <c r="G29" s="130"/>
    </row>
    <row r="30" spans="2:12" ht="8.4499999999999993" hidden="1" customHeight="1" x14ac:dyDescent="0.3">
      <c r="B30" s="301"/>
      <c r="C30" s="6"/>
      <c r="D30" s="197"/>
      <c r="E30" s="130"/>
      <c r="F30" s="130"/>
      <c r="G30" s="130"/>
    </row>
    <row r="31" spans="2:12" ht="50.45" hidden="1" customHeight="1" x14ac:dyDescent="0.3">
      <c r="B31" s="301"/>
      <c r="C31" s="71" t="s">
        <v>24</v>
      </c>
      <c r="D31" s="197"/>
      <c r="E31" s="130"/>
      <c r="F31" s="130"/>
      <c r="G31" s="130"/>
    </row>
    <row r="32" spans="2:12" ht="30" hidden="1" customHeight="1" x14ac:dyDescent="0.3">
      <c r="B32" s="301"/>
      <c r="C32" s="5" t="s">
        <v>25</v>
      </c>
      <c r="D32" s="197"/>
      <c r="E32" s="130"/>
      <c r="F32" s="130"/>
      <c r="G32" s="130"/>
    </row>
    <row r="33" spans="2:12" ht="30" hidden="1" customHeight="1" x14ac:dyDescent="0.3">
      <c r="B33" s="301"/>
      <c r="C33" s="5" t="s">
        <v>26</v>
      </c>
      <c r="D33" s="197"/>
      <c r="E33" s="130"/>
      <c r="F33" s="130"/>
      <c r="G33" s="130"/>
    </row>
    <row r="34" spans="2:12" ht="30" hidden="1" customHeight="1" x14ac:dyDescent="0.3">
      <c r="B34" s="301"/>
      <c r="C34" s="5" t="s">
        <v>27</v>
      </c>
      <c r="D34" s="197"/>
      <c r="E34" s="130"/>
      <c r="F34" s="130"/>
      <c r="G34" s="130"/>
    </row>
    <row r="35" spans="2:12" s="153" customFormat="1" ht="30" hidden="1" customHeight="1" x14ac:dyDescent="0.3">
      <c r="B35" s="301"/>
      <c r="C35" s="22" t="s">
        <v>28</v>
      </c>
      <c r="D35" s="197"/>
      <c r="E35" s="199"/>
      <c r="F35" s="199"/>
      <c r="G35" s="199"/>
      <c r="H35" s="199"/>
      <c r="I35" s="199"/>
      <c r="J35" s="199"/>
      <c r="K35" s="199"/>
      <c r="L35" s="199"/>
    </row>
    <row r="36" spans="2:12" ht="6" hidden="1" customHeight="1" x14ac:dyDescent="0.3">
      <c r="B36" s="301"/>
      <c r="C36" s="2"/>
      <c r="D36" s="197"/>
      <c r="E36" s="130"/>
      <c r="F36" s="130"/>
      <c r="G36" s="130"/>
    </row>
    <row r="37" spans="2:12" ht="41.25" hidden="1" customHeight="1" thickTop="1" thickBot="1" x14ac:dyDescent="0.35">
      <c r="B37" s="301"/>
      <c r="C37" s="201" t="s">
        <v>29</v>
      </c>
      <c r="D37" s="197"/>
      <c r="E37" s="202"/>
      <c r="F37" s="130"/>
      <c r="G37" s="130"/>
    </row>
    <row r="38" spans="2:12" ht="12.6" hidden="1" customHeight="1" x14ac:dyDescent="0.3">
      <c r="B38" s="301"/>
      <c r="D38" s="197"/>
    </row>
    <row r="39" spans="2:12" ht="12" customHeight="1" x14ac:dyDescent="0.3">
      <c r="B39" s="197"/>
      <c r="C39" s="197"/>
      <c r="D39" s="197"/>
      <c r="E39" s="130"/>
      <c r="F39" s="130"/>
      <c r="G39" s="130"/>
    </row>
    <row r="44" spans="2:12" x14ac:dyDescent="0.3">
      <c r="C44" s="87" t="s">
        <v>30</v>
      </c>
    </row>
  </sheetData>
  <sheetProtection algorithmName="SHA-512" hashValue="ATFTUZkZgo918noMQ3KycPkGqQjqq6BQIf8nr+qj/05oCfxIc64uD473SHmfwk2V6E4iOtnCgjZyvPT9+11mmw==" saltValue="lY/EZiTJJzRlzkK2XVbaYw==" spinCount="100000" sheet="1" objects="1" scenarios="1" selectLockedCells="1" selectUnlockedCells="1"/>
  <mergeCells count="2">
    <mergeCell ref="B3:B38"/>
    <mergeCell ref="C4:C6"/>
  </mergeCells>
  <hyperlinks>
    <hyperlink ref="C37:E37" location="MasterSheet!A1" display="Return to Mastersheet  " xr:uid="{00000000-0004-0000-0100-000000000000}"/>
  </hyperlinks>
  <pageMargins left="0.7" right="0.7" top="0.75" bottom="0.75" header="0.3" footer="0.3"/>
  <pageSetup paperSize="9" orientation="portrait" r:id="rId1"/>
  <headerFooter>
    <oddFooter>&amp;L&amp;1#&amp;"Arial"&amp;9&amp;K000000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U60"/>
  <sheetViews>
    <sheetView showGridLines="0" zoomScaleNormal="100" workbookViewId="0">
      <selection activeCell="J28" sqref="J28"/>
    </sheetView>
  </sheetViews>
  <sheetFormatPr defaultRowHeight="16.5" x14ac:dyDescent="0.3"/>
  <cols>
    <col min="1" max="1" width="0.85546875" style="87" customWidth="1"/>
    <col min="2" max="2" width="1.7109375" style="87" customWidth="1"/>
    <col min="3" max="3" width="9.7109375" style="87" customWidth="1"/>
    <col min="4" max="4" width="1.7109375" style="87" customWidth="1"/>
    <col min="5" max="5" width="42.140625" style="87" customWidth="1"/>
    <col min="6" max="6" width="1.7109375" style="87" customWidth="1"/>
    <col min="7" max="7" width="8.7109375" style="88" customWidth="1"/>
    <col min="8" max="8" width="1.7109375" style="88" customWidth="1"/>
    <col min="9" max="12" width="18.7109375" style="87" customWidth="1"/>
    <col min="13" max="13" width="1.7109375" style="87" customWidth="1"/>
    <col min="14" max="14" width="18.7109375" style="87" customWidth="1"/>
    <col min="15" max="16" width="1.7109375" style="87" customWidth="1"/>
    <col min="17" max="17" width="9.140625" style="87"/>
    <col min="18" max="18" width="31.7109375" style="87" customWidth="1"/>
    <col min="19" max="16384" width="9.140625" style="87"/>
  </cols>
  <sheetData>
    <row r="1" spans="2:16" ht="4.5" customHeight="1" x14ac:dyDescent="0.3"/>
    <row r="2" spans="2:16" ht="6" customHeight="1" x14ac:dyDescent="0.3">
      <c r="B2" s="89"/>
      <c r="C2" s="89"/>
      <c r="D2" s="89"/>
      <c r="E2" s="89"/>
      <c r="F2" s="89"/>
      <c r="G2" s="90"/>
      <c r="H2" s="90"/>
      <c r="I2" s="89"/>
      <c r="J2" s="89"/>
      <c r="K2" s="89"/>
      <c r="L2" s="89"/>
      <c r="M2" s="89"/>
      <c r="N2" s="89"/>
      <c r="O2" s="89"/>
      <c r="P2" s="89"/>
    </row>
    <row r="3" spans="2:16" ht="6" customHeight="1" x14ac:dyDescent="0.3">
      <c r="B3" s="91" t="s">
        <v>31</v>
      </c>
      <c r="C3" s="92"/>
      <c r="D3" s="92"/>
      <c r="E3" s="305"/>
      <c r="F3" s="305"/>
      <c r="G3" s="305"/>
      <c r="H3" s="305"/>
      <c r="I3" s="305"/>
      <c r="J3" s="305"/>
      <c r="K3" s="305"/>
      <c r="L3" s="305"/>
      <c r="M3" s="305"/>
      <c r="N3" s="305"/>
      <c r="O3" s="305"/>
      <c r="P3" s="93"/>
    </row>
    <row r="4" spans="2:16" ht="6" customHeight="1" x14ac:dyDescent="0.3">
      <c r="B4" s="89"/>
      <c r="C4" s="94"/>
      <c r="D4" s="89"/>
      <c r="E4" s="89"/>
      <c r="F4" s="89"/>
      <c r="G4" s="90"/>
      <c r="H4" s="90"/>
      <c r="I4" s="89"/>
      <c r="J4" s="89"/>
      <c r="K4" s="89"/>
      <c r="L4" s="89"/>
      <c r="M4" s="89"/>
      <c r="N4" s="89"/>
      <c r="O4" s="89"/>
      <c r="P4" s="89"/>
    </row>
    <row r="5" spans="2:16" ht="6" customHeight="1" x14ac:dyDescent="0.3">
      <c r="B5" s="89"/>
      <c r="C5" s="94"/>
      <c r="D5" s="89"/>
      <c r="E5" s="95"/>
      <c r="F5" s="96"/>
      <c r="G5" s="97"/>
      <c r="H5" s="97"/>
      <c r="I5" s="96"/>
      <c r="J5" s="96"/>
      <c r="K5" s="96"/>
      <c r="L5" s="96"/>
      <c r="M5" s="96"/>
      <c r="N5" s="96"/>
      <c r="O5" s="98"/>
      <c r="P5" s="89"/>
    </row>
    <row r="6" spans="2:16" ht="6" customHeight="1" x14ac:dyDescent="0.3">
      <c r="B6" s="89"/>
      <c r="C6" s="94"/>
      <c r="D6" s="89"/>
      <c r="E6" s="99"/>
      <c r="O6" s="100"/>
      <c r="P6" s="89"/>
    </row>
    <row r="7" spans="2:16" s="88" customFormat="1" ht="20.100000000000001" customHeight="1" x14ac:dyDescent="0.3">
      <c r="B7" s="90"/>
      <c r="C7" s="101"/>
      <c r="D7" s="90"/>
      <c r="E7" s="306" t="s">
        <v>32</v>
      </c>
      <c r="I7" s="102" t="s">
        <v>33</v>
      </c>
      <c r="J7" s="102" t="s">
        <v>34</v>
      </c>
      <c r="K7" s="103" t="s">
        <v>35</v>
      </c>
      <c r="L7" s="104" t="s">
        <v>36</v>
      </c>
      <c r="M7" s="105"/>
      <c r="N7" s="106" t="s">
        <v>37</v>
      </c>
      <c r="O7" s="107"/>
      <c r="P7" s="108"/>
    </row>
    <row r="8" spans="2:16" s="88" customFormat="1" ht="15" customHeight="1" x14ac:dyDescent="0.3">
      <c r="B8" s="90"/>
      <c r="C8" s="101"/>
      <c r="D8" s="90"/>
      <c r="E8" s="307"/>
      <c r="G8" s="109"/>
      <c r="H8" s="109"/>
      <c r="I8" s="110" t="s">
        <v>38</v>
      </c>
      <c r="J8" s="110" t="s">
        <v>38</v>
      </c>
      <c r="K8" s="110" t="s">
        <v>38</v>
      </c>
      <c r="L8" s="110" t="s">
        <v>38</v>
      </c>
      <c r="M8" s="111"/>
      <c r="N8" s="112"/>
      <c r="O8" s="113"/>
      <c r="P8" s="90"/>
    </row>
    <row r="9" spans="2:16" ht="6" customHeight="1" x14ac:dyDescent="0.35">
      <c r="B9" s="89"/>
      <c r="C9" s="94"/>
      <c r="D9" s="89"/>
      <c r="E9" s="99"/>
      <c r="G9" s="109"/>
      <c r="H9" s="109"/>
      <c r="I9" s="114"/>
      <c r="J9" s="114"/>
      <c r="K9" s="114"/>
      <c r="L9" s="114"/>
      <c r="N9" s="115"/>
      <c r="O9" s="100"/>
      <c r="P9" s="89"/>
    </row>
    <row r="10" spans="2:16" ht="20.100000000000001" customHeight="1" x14ac:dyDescent="0.3">
      <c r="B10" s="89"/>
      <c r="C10" s="94"/>
      <c r="D10" s="89"/>
      <c r="E10" s="116" t="s">
        <v>39</v>
      </c>
      <c r="G10" s="117" t="s">
        <v>40</v>
      </c>
      <c r="H10" s="109"/>
      <c r="I10" s="118"/>
      <c r="J10" s="119"/>
      <c r="K10" s="118"/>
      <c r="L10" s="118"/>
      <c r="M10" s="120"/>
      <c r="N10" s="121">
        <f>SUM(I10:L10)</f>
        <v>0</v>
      </c>
      <c r="O10" s="122"/>
      <c r="P10" s="123"/>
    </row>
    <row r="11" spans="2:16" ht="6" customHeight="1" x14ac:dyDescent="0.3">
      <c r="B11" s="89"/>
      <c r="C11" s="94"/>
      <c r="D11" s="89"/>
      <c r="E11" s="99"/>
      <c r="G11" s="109"/>
      <c r="H11" s="109"/>
      <c r="I11" s="124"/>
      <c r="J11" s="125"/>
      <c r="K11" s="124"/>
      <c r="L11" s="124"/>
      <c r="M11" s="126"/>
      <c r="N11" s="127"/>
      <c r="O11" s="122"/>
      <c r="P11" s="123"/>
    </row>
    <row r="12" spans="2:16" ht="20.100000000000001" customHeight="1" x14ac:dyDescent="0.3">
      <c r="B12" s="89"/>
      <c r="C12" s="94"/>
      <c r="D12" s="89"/>
      <c r="E12" s="116" t="s">
        <v>41</v>
      </c>
      <c r="G12" s="117" t="s">
        <v>42</v>
      </c>
      <c r="H12" s="109"/>
      <c r="I12" s="128"/>
      <c r="J12" s="118"/>
      <c r="K12" s="129"/>
      <c r="L12" s="118"/>
      <c r="M12" s="120"/>
      <c r="N12" s="121">
        <f>SUM(I12:L12)</f>
        <v>0</v>
      </c>
      <c r="O12" s="122"/>
      <c r="P12" s="123"/>
    </row>
    <row r="13" spans="2:16" ht="6" customHeight="1" x14ac:dyDescent="0.3">
      <c r="B13" s="89"/>
      <c r="C13" s="94"/>
      <c r="D13" s="89"/>
      <c r="E13" s="99"/>
      <c r="F13" s="130"/>
      <c r="G13" s="131"/>
      <c r="H13" s="131"/>
      <c r="I13" s="97"/>
      <c r="J13" s="97"/>
      <c r="K13" s="97"/>
      <c r="L13" s="97"/>
      <c r="M13" s="88"/>
      <c r="N13" s="132"/>
      <c r="O13" s="122"/>
      <c r="P13" s="123"/>
    </row>
    <row r="14" spans="2:16" ht="20.100000000000001" hidden="1" customHeight="1" x14ac:dyDescent="0.3">
      <c r="B14" s="89"/>
      <c r="C14" s="94"/>
      <c r="D14" s="89"/>
      <c r="E14" s="133" t="s">
        <v>43</v>
      </c>
      <c r="F14" s="130"/>
      <c r="G14" s="131"/>
      <c r="H14" s="131"/>
      <c r="I14" s="287">
        <f>+I10-I12</f>
        <v>0</v>
      </c>
      <c r="J14" s="288">
        <f>+J10-J12</f>
        <v>0</v>
      </c>
      <c r="K14" s="287">
        <f>+K10-K12</f>
        <v>0</v>
      </c>
      <c r="L14" s="287">
        <f>+L10-L12</f>
        <v>0</v>
      </c>
      <c r="M14" s="120"/>
      <c r="N14" s="134">
        <f>SUM(I14:L14)</f>
        <v>0</v>
      </c>
      <c r="O14" s="122"/>
      <c r="P14" s="123"/>
    </row>
    <row r="15" spans="2:16" ht="6" customHeight="1" x14ac:dyDescent="0.3">
      <c r="B15" s="89"/>
      <c r="C15" s="94"/>
      <c r="D15" s="89"/>
      <c r="E15" s="99"/>
      <c r="G15" s="109"/>
      <c r="H15" s="109"/>
      <c r="I15" s="137"/>
      <c r="J15" s="137"/>
      <c r="K15" s="137"/>
      <c r="L15" s="137"/>
      <c r="M15" s="126"/>
      <c r="N15" s="132"/>
      <c r="O15" s="122"/>
      <c r="P15" s="123"/>
    </row>
    <row r="16" spans="2:16" ht="20.100000000000001" customHeight="1" x14ac:dyDescent="0.3">
      <c r="B16" s="89"/>
      <c r="C16" s="94"/>
      <c r="D16" s="89"/>
      <c r="E16" s="135"/>
      <c r="F16" s="136"/>
      <c r="G16" s="109"/>
      <c r="H16" s="109"/>
      <c r="I16" s="137"/>
      <c r="J16" s="137"/>
      <c r="K16" s="137"/>
      <c r="L16" s="137"/>
      <c r="M16" s="126"/>
      <c r="N16" s="132"/>
      <c r="O16" s="122"/>
      <c r="P16" s="123"/>
    </row>
    <row r="17" spans="2:21" ht="6" customHeight="1" x14ac:dyDescent="0.3">
      <c r="B17" s="89"/>
      <c r="C17" s="94"/>
      <c r="D17" s="89"/>
      <c r="E17" s="138"/>
      <c r="F17" s="136"/>
      <c r="G17" s="109"/>
      <c r="H17" s="109"/>
      <c r="I17" s="139"/>
      <c r="J17" s="139"/>
      <c r="K17" s="139"/>
      <c r="L17" s="139"/>
      <c r="M17" s="126"/>
      <c r="N17" s="132"/>
      <c r="O17" s="122"/>
      <c r="P17" s="123"/>
    </row>
    <row r="18" spans="2:21" s="143" customFormat="1" ht="20.100000000000001" customHeight="1" x14ac:dyDescent="0.3">
      <c r="B18" s="140"/>
      <c r="C18" s="141"/>
      <c r="D18" s="140"/>
      <c r="E18" s="142" t="s">
        <v>44</v>
      </c>
      <c r="G18" s="144" t="s">
        <v>45</v>
      </c>
      <c r="H18" s="145"/>
      <c r="I18" s="118"/>
      <c r="J18" s="119"/>
      <c r="K18" s="118"/>
      <c r="L18" s="118"/>
      <c r="M18" s="87"/>
      <c r="N18" s="132"/>
      <c r="O18" s="146"/>
      <c r="P18" s="147"/>
      <c r="Q18" s="143" t="s">
        <v>46</v>
      </c>
    </row>
    <row r="19" spans="2:21" ht="6" customHeight="1" x14ac:dyDescent="0.3">
      <c r="B19" s="89"/>
      <c r="C19" s="94"/>
      <c r="D19" s="89"/>
      <c r="E19" s="99"/>
      <c r="G19" s="109"/>
      <c r="H19" s="109"/>
      <c r="I19" s="124"/>
      <c r="J19" s="124"/>
      <c r="K19" s="124"/>
      <c r="L19" s="124"/>
      <c r="M19" s="126"/>
      <c r="N19" s="132"/>
      <c r="O19" s="122"/>
      <c r="P19" s="123"/>
    </row>
    <row r="20" spans="2:21" ht="20.100000000000001" customHeight="1" x14ac:dyDescent="0.3">
      <c r="B20" s="89"/>
      <c r="C20" s="94"/>
      <c r="D20" s="89"/>
      <c r="E20" s="116" t="s">
        <v>47</v>
      </c>
      <c r="G20" s="117" t="s">
        <v>48</v>
      </c>
      <c r="H20" s="109"/>
      <c r="I20" s="118"/>
      <c r="J20" s="119"/>
      <c r="K20" s="118"/>
      <c r="L20" s="118"/>
      <c r="M20" s="120"/>
      <c r="N20" s="132"/>
      <c r="O20" s="122"/>
      <c r="P20" s="123"/>
    </row>
    <row r="21" spans="2:21" ht="6" customHeight="1" x14ac:dyDescent="0.3">
      <c r="B21" s="89"/>
      <c r="C21" s="94"/>
      <c r="D21" s="89"/>
      <c r="E21" s="99"/>
      <c r="G21" s="109"/>
      <c r="H21" s="109"/>
      <c r="I21" s="124"/>
      <c r="J21" s="124"/>
      <c r="K21" s="124"/>
      <c r="L21" s="124"/>
      <c r="M21" s="126"/>
      <c r="N21" s="132"/>
      <c r="O21" s="122"/>
      <c r="P21" s="123"/>
    </row>
    <row r="22" spans="2:21" ht="20.100000000000001" hidden="1" customHeight="1" x14ac:dyDescent="0.35">
      <c r="B22" s="89"/>
      <c r="C22" s="94"/>
      <c r="D22" s="89"/>
      <c r="E22" s="148" t="s">
        <v>49</v>
      </c>
      <c r="G22" s="109"/>
      <c r="H22" s="109"/>
      <c r="I22" s="149">
        <f t="shared" ref="I22:L22" si="0">+IF(I18&lt;(I20*11),I20*10,I18-I20)</f>
        <v>0</v>
      </c>
      <c r="J22" s="149">
        <f t="shared" si="0"/>
        <v>0</v>
      </c>
      <c r="K22" s="149">
        <f t="shared" si="0"/>
        <v>0</v>
      </c>
      <c r="L22" s="149">
        <f t="shared" si="0"/>
        <v>0</v>
      </c>
      <c r="M22" s="150"/>
      <c r="N22" s="151">
        <f t="shared" ref="N22:N32" si="1">SUM(I22:L22)</f>
        <v>0</v>
      </c>
      <c r="O22" s="122"/>
      <c r="P22" s="123"/>
    </row>
    <row r="23" spans="2:21" ht="6" customHeight="1" x14ac:dyDescent="0.3">
      <c r="B23" s="89"/>
      <c r="C23" s="94"/>
      <c r="D23" s="89"/>
      <c r="E23" s="99"/>
      <c r="G23" s="109"/>
      <c r="H23" s="109"/>
      <c r="I23" s="124"/>
      <c r="J23" s="124"/>
      <c r="K23" s="124"/>
      <c r="L23" s="124"/>
      <c r="M23" s="126"/>
      <c r="N23" s="132"/>
      <c r="O23" s="122"/>
      <c r="P23" s="123"/>
    </row>
    <row r="24" spans="2:21" ht="20.100000000000001" customHeight="1" x14ac:dyDescent="0.3">
      <c r="B24" s="89"/>
      <c r="C24" s="94"/>
      <c r="D24" s="89"/>
      <c r="E24" s="152" t="s">
        <v>50</v>
      </c>
      <c r="F24" s="153"/>
      <c r="G24" s="117" t="s">
        <v>51</v>
      </c>
      <c r="H24" s="109"/>
      <c r="I24" s="118"/>
      <c r="J24" s="119"/>
      <c r="K24" s="118"/>
      <c r="L24" s="118"/>
      <c r="M24" s="120"/>
      <c r="N24" s="134">
        <f t="shared" ref="N24" si="2">SUM(I24:L24)</f>
        <v>0</v>
      </c>
      <c r="O24" s="122"/>
      <c r="P24" s="123"/>
    </row>
    <row r="25" spans="2:21" ht="6" customHeight="1" x14ac:dyDescent="0.3">
      <c r="B25" s="89"/>
      <c r="C25" s="94"/>
      <c r="D25" s="89"/>
      <c r="E25" s="154"/>
      <c r="F25" s="153"/>
      <c r="G25" s="109"/>
      <c r="H25" s="109"/>
      <c r="I25" s="124"/>
      <c r="J25" s="124"/>
      <c r="K25" s="124"/>
      <c r="L25" s="124"/>
      <c r="M25" s="126"/>
      <c r="N25" s="132"/>
      <c r="O25" s="122"/>
      <c r="P25" s="123"/>
    </row>
    <row r="26" spans="2:21" ht="20.100000000000001" hidden="1" customHeight="1" x14ac:dyDescent="0.3">
      <c r="B26" s="89"/>
      <c r="C26" s="94"/>
      <c r="D26" s="89"/>
      <c r="E26" s="155" t="s">
        <v>52</v>
      </c>
      <c r="F26" s="153"/>
      <c r="G26" s="109"/>
      <c r="H26" s="109"/>
      <c r="I26" s="156">
        <f>I24*Inputs!$F$3</f>
        <v>0</v>
      </c>
      <c r="J26" s="156">
        <f>J24*Inputs!$F$3</f>
        <v>0</v>
      </c>
      <c r="K26" s="156">
        <f>K24*Inputs!$F$3</f>
        <v>0</v>
      </c>
      <c r="L26" s="156">
        <f>L24*Inputs!$F$3</f>
        <v>0</v>
      </c>
      <c r="M26" s="126"/>
      <c r="N26" s="134">
        <f t="shared" si="1"/>
        <v>0</v>
      </c>
      <c r="O26" s="122"/>
      <c r="P26" s="123"/>
    </row>
    <row r="27" spans="2:21" ht="6" customHeight="1" x14ac:dyDescent="0.3">
      <c r="B27" s="89"/>
      <c r="C27" s="94"/>
      <c r="D27" s="89"/>
      <c r="E27" s="154"/>
      <c r="F27" s="153"/>
      <c r="G27" s="109"/>
      <c r="H27" s="109"/>
      <c r="I27" s="124"/>
      <c r="J27" s="124"/>
      <c r="K27" s="124"/>
      <c r="L27" s="124"/>
      <c r="M27" s="126"/>
      <c r="N27" s="132"/>
      <c r="O27" s="122"/>
      <c r="P27" s="123"/>
    </row>
    <row r="28" spans="2:21" ht="20.100000000000001" customHeight="1" x14ac:dyDescent="0.3">
      <c r="B28" s="89"/>
      <c r="C28" s="94"/>
      <c r="D28" s="89"/>
      <c r="E28" s="152" t="s">
        <v>53</v>
      </c>
      <c r="F28" s="153"/>
      <c r="G28" s="117" t="s">
        <v>54</v>
      </c>
      <c r="H28" s="109"/>
      <c r="I28" s="118"/>
      <c r="J28" s="119"/>
      <c r="K28" s="118"/>
      <c r="L28" s="118"/>
      <c r="M28" s="120"/>
      <c r="N28" s="134">
        <f t="shared" si="1"/>
        <v>0</v>
      </c>
      <c r="O28" s="122"/>
      <c r="P28" s="123"/>
    </row>
    <row r="29" spans="2:21" ht="6" customHeight="1" x14ac:dyDescent="0.3">
      <c r="B29" s="89"/>
      <c r="C29" s="94"/>
      <c r="D29" s="89"/>
      <c r="E29" s="154"/>
      <c r="F29" s="157"/>
      <c r="G29" s="131"/>
      <c r="H29" s="131"/>
      <c r="I29" s="286"/>
      <c r="J29" s="286"/>
      <c r="K29" s="286"/>
      <c r="L29" s="286"/>
      <c r="M29" s="126"/>
      <c r="N29" s="132"/>
      <c r="O29" s="122"/>
      <c r="P29" s="123"/>
    </row>
    <row r="30" spans="2:21" ht="20.100000000000001" hidden="1" customHeight="1" x14ac:dyDescent="0.3">
      <c r="B30" s="89"/>
      <c r="C30" s="94"/>
      <c r="D30" s="89"/>
      <c r="E30" s="133" t="s">
        <v>55</v>
      </c>
      <c r="F30" s="130"/>
      <c r="G30" s="131"/>
      <c r="H30" s="131"/>
      <c r="I30" s="120">
        <f>SUM(I22:I28)</f>
        <v>0</v>
      </c>
      <c r="J30" s="120">
        <f>SUM(J22:J28)</f>
        <v>0</v>
      </c>
      <c r="K30" s="285">
        <f>SUM(K22:K28)</f>
        <v>0</v>
      </c>
      <c r="L30" s="285">
        <f>SUM(L22:L28)</f>
        <v>0</v>
      </c>
      <c r="M30" s="120"/>
      <c r="N30" s="134">
        <f t="shared" si="1"/>
        <v>0</v>
      </c>
      <c r="O30" s="122"/>
      <c r="P30" s="123"/>
    </row>
    <row r="31" spans="2:21" ht="6" customHeight="1" x14ac:dyDescent="0.3">
      <c r="B31" s="89"/>
      <c r="C31" s="94"/>
      <c r="D31" s="89"/>
      <c r="E31" s="99"/>
      <c r="G31" s="109"/>
      <c r="H31" s="109"/>
      <c r="I31" s="137"/>
      <c r="J31" s="137"/>
      <c r="K31" s="137"/>
      <c r="L31" s="137"/>
      <c r="M31" s="126"/>
      <c r="N31" s="132"/>
      <c r="O31" s="122"/>
      <c r="P31" s="123"/>
    </row>
    <row r="32" spans="2:21" ht="20.100000000000001" hidden="1" customHeight="1" x14ac:dyDescent="0.3">
      <c r="B32" s="89"/>
      <c r="C32" s="94"/>
      <c r="D32" s="89"/>
      <c r="E32" s="158" t="s">
        <v>56</v>
      </c>
      <c r="G32" s="109"/>
      <c r="H32" s="109"/>
      <c r="I32" s="284">
        <f t="shared" ref="I32:L32" si="3">+I14-I30</f>
        <v>0</v>
      </c>
      <c r="J32" s="284">
        <f t="shared" si="3"/>
        <v>0</v>
      </c>
      <c r="K32" s="284">
        <f t="shared" si="3"/>
        <v>0</v>
      </c>
      <c r="L32" s="284">
        <f t="shared" si="3"/>
        <v>0</v>
      </c>
      <c r="M32" s="120"/>
      <c r="N32" s="134">
        <f t="shared" si="1"/>
        <v>0</v>
      </c>
      <c r="O32" s="122"/>
      <c r="P32" s="123"/>
      <c r="Q32" s="143" t="s">
        <v>46</v>
      </c>
      <c r="R32" s="143"/>
      <c r="S32" s="143"/>
      <c r="T32" s="143"/>
      <c r="U32" s="143"/>
    </row>
    <row r="33" spans="2:21" ht="6" customHeight="1" x14ac:dyDescent="0.35">
      <c r="B33" s="89"/>
      <c r="C33" s="94"/>
      <c r="D33" s="89"/>
      <c r="E33" s="99"/>
      <c r="G33" s="109"/>
      <c r="H33" s="109"/>
      <c r="I33" s="159"/>
      <c r="J33" s="159"/>
      <c r="K33" s="159"/>
      <c r="L33" s="159"/>
      <c r="M33" s="150"/>
      <c r="N33" s="160"/>
      <c r="O33" s="161"/>
      <c r="P33" s="162"/>
      <c r="Q33" s="143"/>
      <c r="R33" s="143"/>
      <c r="S33" s="143"/>
      <c r="T33" s="143"/>
      <c r="U33" s="143"/>
    </row>
    <row r="34" spans="2:21" ht="48" customHeight="1" x14ac:dyDescent="0.3">
      <c r="B34" s="89"/>
      <c r="C34" s="94"/>
      <c r="D34" s="89"/>
      <c r="E34" s="135" t="s">
        <v>57</v>
      </c>
      <c r="G34" s="109"/>
      <c r="H34" s="109"/>
      <c r="I34" s="304"/>
      <c r="J34" s="304"/>
      <c r="K34" s="304"/>
      <c r="L34" s="304"/>
      <c r="M34" s="163"/>
      <c r="N34" s="164">
        <f>+N32</f>
        <v>0</v>
      </c>
      <c r="O34" s="161"/>
      <c r="P34" s="162"/>
      <c r="Q34" s="143" t="s">
        <v>46</v>
      </c>
      <c r="R34" s="143"/>
      <c r="S34" s="143"/>
      <c r="T34" s="143"/>
      <c r="U34" s="143"/>
    </row>
    <row r="35" spans="2:21" ht="6" customHeight="1" x14ac:dyDescent="0.3">
      <c r="B35" s="89"/>
      <c r="C35" s="94"/>
      <c r="D35" s="89"/>
      <c r="E35" s="165"/>
      <c r="F35" s="114"/>
      <c r="G35" s="166"/>
      <c r="H35" s="166"/>
      <c r="I35" s="167"/>
      <c r="J35" s="167"/>
      <c r="K35" s="167"/>
      <c r="L35" s="167"/>
      <c r="M35" s="167"/>
      <c r="N35" s="167"/>
      <c r="O35" s="168"/>
      <c r="P35" s="162"/>
    </row>
    <row r="36" spans="2:21" ht="6" customHeight="1" x14ac:dyDescent="0.3">
      <c r="B36" s="89"/>
      <c r="C36" s="89"/>
      <c r="D36" s="89"/>
      <c r="E36" s="89"/>
      <c r="F36" s="89"/>
      <c r="G36" s="108"/>
      <c r="H36" s="108"/>
      <c r="I36" s="162"/>
      <c r="J36" s="162"/>
      <c r="K36" s="162"/>
      <c r="L36" s="162"/>
      <c r="M36" s="162"/>
      <c r="N36" s="162"/>
      <c r="O36" s="162"/>
      <c r="P36" s="162"/>
    </row>
    <row r="37" spans="2:21" ht="6" hidden="1" customHeight="1" x14ac:dyDescent="0.3">
      <c r="E37" s="136"/>
      <c r="F37" s="136"/>
    </row>
    <row r="38" spans="2:21" ht="6" hidden="1" customHeight="1" x14ac:dyDescent="0.3">
      <c r="B38" s="169"/>
      <c r="C38" s="169"/>
      <c r="D38" s="169"/>
      <c r="E38" s="169"/>
      <c r="F38" s="169"/>
      <c r="G38" s="169"/>
      <c r="H38" s="169"/>
      <c r="I38" s="169"/>
      <c r="J38" s="169"/>
      <c r="K38" s="169"/>
      <c r="L38" s="169"/>
      <c r="M38" s="169"/>
      <c r="N38" s="169"/>
      <c r="O38" s="169"/>
      <c r="P38" s="169"/>
    </row>
    <row r="39" spans="2:21" ht="6" hidden="1" customHeight="1" x14ac:dyDescent="0.3">
      <c r="B39" s="169"/>
      <c r="C39" s="170"/>
      <c r="D39" s="170"/>
      <c r="E39" s="308"/>
      <c r="F39" s="308"/>
      <c r="G39" s="308"/>
      <c r="H39" s="308"/>
      <c r="I39" s="308"/>
      <c r="J39" s="308"/>
      <c r="K39" s="308"/>
      <c r="L39" s="308"/>
      <c r="M39" s="308"/>
      <c r="N39" s="308"/>
      <c r="O39" s="93"/>
      <c r="P39" s="94"/>
    </row>
    <row r="40" spans="2:21" ht="6" hidden="1" customHeight="1" x14ac:dyDescent="0.3">
      <c r="B40" s="89"/>
      <c r="C40" s="94"/>
      <c r="D40" s="89"/>
      <c r="E40" s="171"/>
      <c r="F40" s="171"/>
      <c r="G40" s="90"/>
      <c r="H40" s="90"/>
      <c r="I40" s="89"/>
      <c r="J40" s="89"/>
      <c r="K40" s="89"/>
      <c r="L40" s="89"/>
      <c r="M40" s="89"/>
      <c r="N40" s="89"/>
      <c r="O40" s="89"/>
      <c r="P40" s="89"/>
    </row>
    <row r="41" spans="2:21" ht="23.25" hidden="1" customHeight="1" x14ac:dyDescent="0.3">
      <c r="B41" s="89"/>
      <c r="C41" s="94"/>
      <c r="D41" s="89"/>
      <c r="E41" s="172" t="s">
        <v>58</v>
      </c>
      <c r="F41" s="173"/>
      <c r="G41" s="173"/>
      <c r="H41" s="173"/>
      <c r="I41" s="173"/>
      <c r="J41" s="173"/>
      <c r="K41" s="174"/>
      <c r="L41" s="175"/>
      <c r="M41" s="175"/>
      <c r="N41" s="175"/>
      <c r="O41" s="175"/>
      <c r="P41" s="89"/>
    </row>
    <row r="42" spans="2:21" ht="6" hidden="1" customHeight="1" x14ac:dyDescent="0.3">
      <c r="B42" s="89"/>
      <c r="C42" s="94"/>
      <c r="D42" s="89"/>
      <c r="E42" s="174"/>
      <c r="F42" s="176"/>
      <c r="G42" s="177"/>
      <c r="H42" s="177"/>
      <c r="I42" s="130"/>
      <c r="J42" s="130"/>
      <c r="K42" s="130"/>
      <c r="L42" s="89"/>
      <c r="M42" s="89"/>
      <c r="N42" s="89"/>
      <c r="O42" s="89"/>
      <c r="P42" s="89"/>
    </row>
    <row r="43" spans="2:21" ht="20.100000000000001" hidden="1" customHeight="1" x14ac:dyDescent="0.3">
      <c r="B43" s="89"/>
      <c r="C43" s="94"/>
      <c r="D43" s="89"/>
      <c r="E43" s="309" t="s">
        <v>59</v>
      </c>
      <c r="F43" s="309"/>
      <c r="G43" s="309"/>
      <c r="H43" s="309"/>
      <c r="I43" s="309"/>
      <c r="J43" s="179"/>
      <c r="K43" s="130"/>
      <c r="L43" s="89"/>
      <c r="M43" s="89"/>
      <c r="N43" s="89"/>
      <c r="O43" s="89"/>
      <c r="P43" s="89"/>
    </row>
    <row r="44" spans="2:21" s="184" customFormat="1" ht="6" hidden="1" customHeight="1" x14ac:dyDescent="0.3">
      <c r="B44" s="180"/>
      <c r="C44" s="181"/>
      <c r="D44" s="180"/>
      <c r="E44" s="182"/>
      <c r="F44" s="182"/>
      <c r="G44" s="182"/>
      <c r="H44" s="182"/>
      <c r="I44" s="182"/>
      <c r="J44" s="182"/>
      <c r="K44" s="130"/>
      <c r="L44" s="89"/>
      <c r="M44" s="89"/>
      <c r="N44" s="89"/>
      <c r="O44" s="89"/>
      <c r="P44" s="183"/>
      <c r="Q44" s="182"/>
      <c r="R44" s="182"/>
    </row>
    <row r="45" spans="2:21" ht="20.100000000000001" hidden="1" customHeight="1" x14ac:dyDescent="0.3">
      <c r="B45" s="89"/>
      <c r="C45" s="94"/>
      <c r="D45" s="89"/>
      <c r="E45" s="303" t="s">
        <v>60</v>
      </c>
      <c r="F45" s="303"/>
      <c r="G45" s="303"/>
      <c r="H45" s="303"/>
      <c r="I45" s="303"/>
      <c r="J45" s="186"/>
      <c r="K45" s="130"/>
      <c r="L45" s="89"/>
      <c r="M45" s="89"/>
      <c r="N45" s="89"/>
      <c r="O45" s="89"/>
      <c r="P45" s="187"/>
      <c r="Q45" s="188"/>
      <c r="R45" s="188"/>
    </row>
    <row r="46" spans="2:21" s="184" customFormat="1" ht="6" hidden="1" customHeight="1" x14ac:dyDescent="0.3">
      <c r="B46" s="180"/>
      <c r="C46" s="181"/>
      <c r="D46" s="180"/>
      <c r="E46" s="182"/>
      <c r="F46" s="182"/>
      <c r="G46" s="182"/>
      <c r="H46" s="182"/>
      <c r="I46" s="182"/>
      <c r="J46" s="182"/>
      <c r="K46" s="130"/>
      <c r="L46" s="89"/>
      <c r="M46" s="89"/>
      <c r="N46" s="89"/>
      <c r="O46" s="89"/>
      <c r="P46" s="183"/>
      <c r="Q46" s="189"/>
      <c r="R46" s="189"/>
    </row>
    <row r="47" spans="2:21" ht="20.100000000000001" hidden="1" customHeight="1" x14ac:dyDescent="0.3">
      <c r="B47" s="89"/>
      <c r="C47" s="94"/>
      <c r="D47" s="89"/>
      <c r="E47" s="303" t="s">
        <v>61</v>
      </c>
      <c r="F47" s="303"/>
      <c r="G47" s="303"/>
      <c r="H47" s="303"/>
      <c r="I47" s="303"/>
      <c r="J47" s="186"/>
      <c r="L47" s="89"/>
      <c r="M47" s="89"/>
      <c r="N47" s="89"/>
      <c r="O47" s="89"/>
      <c r="P47" s="187"/>
      <c r="Q47" s="188"/>
      <c r="R47" s="188"/>
    </row>
    <row r="48" spans="2:21" ht="6" hidden="1" customHeight="1" x14ac:dyDescent="0.3">
      <c r="B48" s="89"/>
      <c r="C48" s="94"/>
      <c r="D48" s="89"/>
      <c r="E48" s="182"/>
      <c r="F48" s="182"/>
      <c r="G48" s="182"/>
      <c r="H48" s="182"/>
      <c r="I48" s="182"/>
      <c r="J48" s="182"/>
      <c r="K48" s="130"/>
      <c r="L48" s="89"/>
      <c r="M48" s="89"/>
      <c r="N48" s="89"/>
      <c r="O48" s="89"/>
      <c r="P48" s="183"/>
      <c r="Q48" s="182"/>
      <c r="R48" s="188"/>
    </row>
    <row r="49" spans="2:18" ht="37.9" hidden="1" customHeight="1" x14ac:dyDescent="0.3">
      <c r="B49" s="89"/>
      <c r="C49" s="94"/>
      <c r="D49" s="89"/>
      <c r="E49" s="303" t="s">
        <v>62</v>
      </c>
      <c r="F49" s="303"/>
      <c r="G49" s="303"/>
      <c r="H49" s="303"/>
      <c r="I49" s="303"/>
      <c r="J49" s="186"/>
      <c r="K49" s="130"/>
      <c r="L49" s="89"/>
      <c r="M49" s="89"/>
      <c r="N49" s="89"/>
      <c r="O49" s="89"/>
      <c r="P49" s="187"/>
      <c r="Q49" s="188"/>
      <c r="R49" s="188"/>
    </row>
    <row r="50" spans="2:18" ht="6" hidden="1" customHeight="1" x14ac:dyDescent="0.3">
      <c r="B50" s="89"/>
      <c r="C50" s="94"/>
      <c r="D50" s="89"/>
      <c r="E50" s="182"/>
      <c r="F50" s="182"/>
      <c r="G50" s="182"/>
      <c r="H50" s="182"/>
      <c r="I50" s="182"/>
      <c r="J50" s="182"/>
      <c r="K50" s="130"/>
      <c r="L50" s="89"/>
      <c r="M50" s="89"/>
      <c r="N50" s="89"/>
      <c r="O50" s="89"/>
      <c r="P50" s="183"/>
      <c r="Q50" s="182"/>
      <c r="R50" s="188"/>
    </row>
    <row r="51" spans="2:18" ht="26.25" hidden="1" customHeight="1" x14ac:dyDescent="0.3">
      <c r="B51" s="89"/>
      <c r="C51" s="94"/>
      <c r="D51" s="89"/>
      <c r="E51" s="303" t="s">
        <v>63</v>
      </c>
      <c r="F51" s="303"/>
      <c r="G51" s="303"/>
      <c r="H51" s="303"/>
      <c r="I51" s="303"/>
      <c r="L51" s="89"/>
      <c r="M51" s="89"/>
      <c r="N51" s="89"/>
      <c r="O51" s="89"/>
      <c r="P51" s="89"/>
    </row>
    <row r="52" spans="2:18" ht="6" hidden="1" customHeight="1" x14ac:dyDescent="0.3">
      <c r="B52" s="89"/>
      <c r="C52" s="94"/>
      <c r="D52" s="89"/>
      <c r="E52" s="185"/>
      <c r="F52" s="185"/>
      <c r="G52" s="185"/>
      <c r="H52" s="185"/>
      <c r="I52" s="185"/>
      <c r="J52" s="190"/>
      <c r="K52" s="130"/>
      <c r="L52" s="89"/>
      <c r="M52" s="89"/>
      <c r="N52" s="89"/>
      <c r="O52" s="89"/>
      <c r="P52" s="89"/>
    </row>
    <row r="53" spans="2:18" ht="22.15" hidden="1" customHeight="1" thickBot="1" x14ac:dyDescent="0.35">
      <c r="B53" s="89"/>
      <c r="C53" s="94"/>
      <c r="D53" s="89"/>
      <c r="E53" s="191" t="s">
        <v>64</v>
      </c>
      <c r="F53" s="192"/>
      <c r="G53" s="192"/>
      <c r="H53" s="192"/>
      <c r="I53" s="192"/>
      <c r="J53" s="193"/>
      <c r="K53" s="194"/>
      <c r="L53" s="195"/>
      <c r="M53" s="195"/>
      <c r="N53" s="195"/>
      <c r="O53" s="195"/>
      <c r="P53" s="89"/>
    </row>
    <row r="54" spans="2:18" ht="3" hidden="1" customHeight="1" x14ac:dyDescent="0.3">
      <c r="B54" s="89"/>
      <c r="C54" s="94"/>
      <c r="D54" s="89"/>
      <c r="E54" s="192"/>
      <c r="F54" s="192"/>
      <c r="G54" s="192"/>
      <c r="H54" s="192"/>
      <c r="I54" s="192"/>
      <c r="J54" s="193"/>
      <c r="K54" s="194"/>
      <c r="L54" s="89"/>
      <c r="M54" s="89"/>
      <c r="N54" s="89"/>
      <c r="O54" s="89"/>
      <c r="P54" s="89"/>
    </row>
    <row r="55" spans="2:18" ht="6" hidden="1" customHeight="1" x14ac:dyDescent="0.3">
      <c r="B55" s="89"/>
      <c r="C55" s="89"/>
      <c r="D55" s="89"/>
      <c r="E55" s="89"/>
      <c r="F55" s="89"/>
      <c r="G55" s="90"/>
      <c r="H55" s="90"/>
      <c r="I55" s="89"/>
      <c r="J55" s="89"/>
      <c r="K55" s="89"/>
      <c r="L55" s="89"/>
      <c r="M55" s="89"/>
      <c r="N55" s="89"/>
      <c r="O55" s="89"/>
      <c r="P55" s="89"/>
    </row>
    <row r="56" spans="2:18" hidden="1" x14ac:dyDescent="0.3"/>
    <row r="57" spans="2:18" x14ac:dyDescent="0.3">
      <c r="E57" s="196"/>
    </row>
    <row r="60" spans="2:18" x14ac:dyDescent="0.3">
      <c r="C60" s="87" t="s">
        <v>30</v>
      </c>
    </row>
  </sheetData>
  <sheetProtection algorithmName="SHA-512" hashValue="sl647FEYqDawEVvWza1EmVVTPt3qXAkAylqXkja6mBNNgK4lp7EITEEskRo8zz24D6+5OLGRyOYmbpWLoHM10Q==" saltValue="snBeOZj/gh8+Sw1kqmi4Bg==" spinCount="100000" sheet="1" objects="1" scenarios="1" selectLockedCells="1"/>
  <mergeCells count="9">
    <mergeCell ref="E49:I49"/>
    <mergeCell ref="E51:I51"/>
    <mergeCell ref="E47:I47"/>
    <mergeCell ref="I34:L34"/>
    <mergeCell ref="E3:O3"/>
    <mergeCell ref="E7:E8"/>
    <mergeCell ref="E39:N39"/>
    <mergeCell ref="E43:I43"/>
    <mergeCell ref="E45:I45"/>
  </mergeCells>
  <conditionalFormatting sqref="M18">
    <cfRule type="cellIs" dxfId="15" priority="10" operator="lessThan">
      <formula>M20*11</formula>
    </cfRule>
  </conditionalFormatting>
  <conditionalFormatting sqref="N18:P19">
    <cfRule type="cellIs" dxfId="14" priority="8" operator="lessThan">
      <formula>$N$20*11</formula>
    </cfRule>
  </conditionalFormatting>
  <conditionalFormatting sqref="I19:M19">
    <cfRule type="cellIs" dxfId="13" priority="13" operator="lessThan">
      <formula>#REF!*11</formula>
    </cfRule>
  </conditionalFormatting>
  <conditionalFormatting sqref="I32:L32">
    <cfRule type="expression" dxfId="12" priority="7">
      <formula>"&gt;-1"</formula>
    </cfRule>
  </conditionalFormatting>
  <conditionalFormatting sqref="I32:L32">
    <cfRule type="cellIs" dxfId="11" priority="6" operator="greaterThan">
      <formula>-1</formula>
    </cfRule>
  </conditionalFormatting>
  <conditionalFormatting sqref="I32:L32">
    <cfRule type="cellIs" dxfId="10" priority="5" operator="lessThan">
      <formula>0</formula>
    </cfRule>
  </conditionalFormatting>
  <conditionalFormatting sqref="N32">
    <cfRule type="cellIs" dxfId="9" priority="3" operator="lessThan">
      <formula>0</formula>
    </cfRule>
    <cfRule type="cellIs" dxfId="8" priority="4" operator="greaterThan">
      <formula>-1</formula>
    </cfRule>
  </conditionalFormatting>
  <conditionalFormatting sqref="N34">
    <cfRule type="cellIs" dxfId="7" priority="1" operator="lessThan">
      <formula>0</formula>
    </cfRule>
    <cfRule type="cellIs" dxfId="6" priority="2" operator="greaterThan">
      <formula>-1</formula>
    </cfRule>
  </conditionalFormatting>
  <dataValidations xWindow="957" yWindow="560" count="1">
    <dataValidation allowBlank="1" showInputMessage="1" showErrorMessage="1" promptTitle="Reminder: " prompt="If the customer is paying PAYG witholding amounts monthly then the monthly collator tab must be used. _x000a__x000a_You can check this by reviewing the ATO Portals the customer has provided." sqref="I24" xr:uid="{00000000-0002-0000-0300-000000000000}"/>
  </dataValidations>
  <pageMargins left="0.70866141732283472" right="0.70866141732283472" top="0.74803149606299213" bottom="0.74803149606299213" header="0.31496062992125984" footer="0.31496062992125984"/>
  <pageSetup paperSize="9" scale="73" orientation="landscape" r:id="rId1"/>
  <headerFooter>
    <oddFooter>&amp;L&amp;1#&amp;"Arial"&amp;9&amp;K000000</oddFooter>
  </headerFooter>
  <drawing r:id="rId2"/>
  <extLst>
    <ext xmlns:x14="http://schemas.microsoft.com/office/spreadsheetml/2009/9/main" uri="{CCE6A557-97BC-4b89-ADB6-D9C93CAAB3DF}">
      <x14:dataValidations xmlns:xm="http://schemas.microsoft.com/office/excel/2006/main" xWindow="957" yWindow="560" count="2">
        <x14:dataValidation type="list" allowBlank="1" showInputMessage="1" showErrorMessage="1" xr:uid="{00000000-0002-0000-0300-000001000000}">
          <x14:formula1>
            <xm:f>Inputs!$C$3:$C$4</xm:f>
          </x14:formula1>
          <xm:sqref>J45 J47 J43</xm:sqref>
        </x14:dataValidation>
        <x14:dataValidation type="list" allowBlank="1" showInputMessage="1" showErrorMessage="1" xr:uid="{00000000-0002-0000-0300-000002000000}">
          <x14:formula1>
            <xm:f>Inputs!$C$3:$C$5</xm:f>
          </x14:formula1>
          <xm:sqref>J49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Y59"/>
  <sheetViews>
    <sheetView showGridLines="0" zoomScaleNormal="100" workbookViewId="0">
      <selection activeCell="K23" sqref="K23"/>
    </sheetView>
  </sheetViews>
  <sheetFormatPr defaultRowHeight="16.5" x14ac:dyDescent="0.3"/>
  <cols>
    <col min="1" max="1" width="0.85546875" style="87" customWidth="1"/>
    <col min="2" max="2" width="1.7109375" style="87" customWidth="1"/>
    <col min="3" max="3" width="9.7109375" style="87" customWidth="1"/>
    <col min="4" max="4" width="1.7109375" style="87" customWidth="1"/>
    <col min="5" max="5" width="41.140625" style="87" customWidth="1"/>
    <col min="6" max="6" width="1.7109375" style="87" customWidth="1"/>
    <col min="7" max="7" width="9.42578125" style="87" customWidth="1"/>
    <col min="8" max="8" width="3.5703125" style="87" customWidth="1"/>
    <col min="9" max="19" width="14.7109375" style="87" customWidth="1"/>
    <col min="20" max="20" width="15.7109375" style="87" customWidth="1"/>
    <col min="21" max="21" width="2.140625" style="87" customWidth="1"/>
    <col min="22" max="22" width="15.7109375" style="87" customWidth="1"/>
    <col min="23" max="24" width="1.7109375" style="87" customWidth="1"/>
    <col min="25" max="16384" width="9.140625" style="87"/>
  </cols>
  <sheetData>
    <row r="1" spans="1:25" ht="3.75" customHeight="1" x14ac:dyDescent="0.3">
      <c r="A1" s="203"/>
      <c r="B1" s="203"/>
      <c r="C1" s="203"/>
      <c r="D1" s="203"/>
      <c r="E1" s="203"/>
      <c r="F1" s="203"/>
      <c r="G1" s="203"/>
      <c r="H1" s="203"/>
      <c r="I1" s="203"/>
      <c r="J1" s="203"/>
      <c r="K1" s="203"/>
      <c r="L1" s="203"/>
      <c r="M1" s="203"/>
      <c r="N1" s="203"/>
      <c r="O1" s="203"/>
      <c r="P1" s="203"/>
      <c r="Q1" s="203"/>
      <c r="R1" s="203"/>
      <c r="S1" s="203"/>
      <c r="T1" s="203"/>
      <c r="U1" s="203"/>
      <c r="V1" s="203"/>
      <c r="W1" s="203"/>
      <c r="X1" s="203"/>
    </row>
    <row r="2" spans="1:25" ht="6" customHeight="1" x14ac:dyDescent="0.3">
      <c r="A2" s="203"/>
      <c r="B2" s="204"/>
      <c r="C2" s="204"/>
      <c r="D2" s="204"/>
      <c r="E2" s="204"/>
      <c r="F2" s="204"/>
      <c r="G2" s="204"/>
      <c r="H2" s="204"/>
      <c r="I2" s="204"/>
      <c r="J2" s="204"/>
      <c r="K2" s="204"/>
      <c r="L2" s="204"/>
      <c r="M2" s="204"/>
      <c r="N2" s="204"/>
      <c r="O2" s="204"/>
      <c r="P2" s="204"/>
      <c r="Q2" s="204"/>
      <c r="R2" s="204"/>
      <c r="S2" s="204"/>
      <c r="T2" s="204"/>
      <c r="U2" s="204"/>
      <c r="V2" s="204"/>
      <c r="W2" s="204"/>
      <c r="X2" s="204"/>
    </row>
    <row r="3" spans="1:25" ht="6" customHeight="1" x14ac:dyDescent="0.3">
      <c r="A3" s="203"/>
      <c r="B3" s="205"/>
      <c r="C3" s="206"/>
      <c r="D3" s="206"/>
      <c r="E3" s="310"/>
      <c r="F3" s="310"/>
      <c r="G3" s="310"/>
      <c r="H3" s="310"/>
      <c r="I3" s="310"/>
      <c r="J3" s="310"/>
      <c r="K3" s="310"/>
      <c r="L3" s="310"/>
      <c r="M3" s="310"/>
      <c r="N3" s="310"/>
      <c r="O3" s="310"/>
      <c r="P3" s="310"/>
      <c r="Q3" s="310"/>
      <c r="R3" s="310"/>
      <c r="S3" s="310"/>
      <c r="T3" s="310"/>
      <c r="U3" s="310"/>
      <c r="V3" s="310"/>
      <c r="W3" s="310"/>
      <c r="X3" s="207"/>
    </row>
    <row r="4" spans="1:25" ht="6" customHeight="1" x14ac:dyDescent="0.3">
      <c r="A4" s="203"/>
      <c r="B4" s="204"/>
      <c r="C4" s="207"/>
      <c r="D4" s="204"/>
      <c r="E4" s="204"/>
      <c r="F4" s="204"/>
      <c r="G4" s="208"/>
      <c r="H4" s="208"/>
      <c r="I4" s="209"/>
      <c r="J4" s="209"/>
      <c r="K4" s="209"/>
      <c r="L4" s="209"/>
      <c r="M4" s="209"/>
      <c r="N4" s="209"/>
      <c r="O4" s="209"/>
      <c r="P4" s="209"/>
      <c r="Q4" s="209"/>
      <c r="R4" s="209"/>
      <c r="S4" s="209"/>
      <c r="T4" s="209"/>
      <c r="U4" s="209"/>
      <c r="V4" s="209"/>
      <c r="W4" s="209"/>
      <c r="X4" s="204"/>
    </row>
    <row r="5" spans="1:25" x14ac:dyDescent="0.3">
      <c r="A5" s="203"/>
      <c r="B5" s="204"/>
      <c r="C5" s="315"/>
      <c r="D5" s="204"/>
      <c r="E5" s="211"/>
      <c r="F5" s="212"/>
      <c r="G5" s="213"/>
      <c r="H5" s="213"/>
      <c r="I5" s="203"/>
      <c r="J5" s="203"/>
      <c r="K5" s="203"/>
      <c r="L5" s="203"/>
      <c r="M5" s="203"/>
      <c r="N5" s="203"/>
      <c r="O5" s="203"/>
      <c r="P5" s="203"/>
      <c r="Q5" s="203"/>
      <c r="R5" s="203"/>
      <c r="S5" s="203"/>
      <c r="T5" s="203"/>
      <c r="U5" s="203"/>
      <c r="V5" s="203"/>
      <c r="W5" s="214"/>
      <c r="X5" s="215"/>
      <c r="Y5" s="88"/>
    </row>
    <row r="6" spans="1:25" ht="20.100000000000001" customHeight="1" x14ac:dyDescent="0.3">
      <c r="A6" s="203"/>
      <c r="B6" s="204"/>
      <c r="C6" s="315"/>
      <c r="D6" s="204"/>
      <c r="E6" s="313" t="s">
        <v>65</v>
      </c>
      <c r="F6" s="216"/>
      <c r="G6" s="217"/>
      <c r="H6" s="217"/>
      <c r="I6" s="218" t="s">
        <v>66</v>
      </c>
      <c r="J6" s="219" t="s">
        <v>66</v>
      </c>
      <c r="K6" s="219" t="s">
        <v>66</v>
      </c>
      <c r="L6" s="219" t="s">
        <v>66</v>
      </c>
      <c r="M6" s="219" t="s">
        <v>66</v>
      </c>
      <c r="N6" s="219" t="s">
        <v>66</v>
      </c>
      <c r="O6" s="219" t="s">
        <v>66</v>
      </c>
      <c r="P6" s="219" t="s">
        <v>66</v>
      </c>
      <c r="Q6" s="219" t="s">
        <v>66</v>
      </c>
      <c r="R6" s="219" t="s">
        <v>66</v>
      </c>
      <c r="S6" s="219" t="s">
        <v>66</v>
      </c>
      <c r="T6" s="219" t="s">
        <v>66</v>
      </c>
      <c r="U6" s="217"/>
      <c r="V6" s="220" t="s">
        <v>37</v>
      </c>
      <c r="W6" s="221"/>
      <c r="X6" s="215"/>
      <c r="Y6" s="88"/>
    </row>
    <row r="7" spans="1:25" ht="15" customHeight="1" x14ac:dyDescent="0.3">
      <c r="A7" s="203"/>
      <c r="B7" s="204"/>
      <c r="C7" s="315"/>
      <c r="D7" s="204"/>
      <c r="E7" s="313"/>
      <c r="F7" s="216"/>
      <c r="G7" s="217"/>
      <c r="H7" s="217"/>
      <c r="I7" s="222" t="s">
        <v>38</v>
      </c>
      <c r="J7" s="222" t="s">
        <v>38</v>
      </c>
      <c r="K7" s="222" t="s">
        <v>38</v>
      </c>
      <c r="L7" s="222" t="s">
        <v>38</v>
      </c>
      <c r="M7" s="222" t="s">
        <v>38</v>
      </c>
      <c r="N7" s="222" t="s">
        <v>38</v>
      </c>
      <c r="O7" s="222" t="s">
        <v>38</v>
      </c>
      <c r="P7" s="222" t="s">
        <v>38</v>
      </c>
      <c r="Q7" s="222" t="s">
        <v>38</v>
      </c>
      <c r="R7" s="222" t="s">
        <v>38</v>
      </c>
      <c r="S7" s="222" t="s">
        <v>38</v>
      </c>
      <c r="T7" s="222" t="s">
        <v>38</v>
      </c>
      <c r="U7" s="223"/>
      <c r="V7" s="224"/>
      <c r="W7" s="221"/>
      <c r="X7" s="215"/>
      <c r="Y7" s="88"/>
    </row>
    <row r="8" spans="1:25" ht="18.75" x14ac:dyDescent="0.35">
      <c r="A8" s="203"/>
      <c r="B8" s="204"/>
      <c r="C8" s="315"/>
      <c r="D8" s="204"/>
      <c r="E8" s="225"/>
      <c r="F8" s="226"/>
      <c r="G8" s="217"/>
      <c r="H8" s="217"/>
      <c r="I8" s="203"/>
      <c r="J8" s="203"/>
      <c r="K8" s="203"/>
      <c r="L8" s="203"/>
      <c r="M8" s="203"/>
      <c r="N8" s="203"/>
      <c r="O8" s="203"/>
      <c r="P8" s="203"/>
      <c r="Q8" s="203"/>
      <c r="R8" s="203"/>
      <c r="S8" s="203"/>
      <c r="T8" s="203"/>
      <c r="U8" s="203"/>
      <c r="V8" s="227"/>
      <c r="W8" s="228"/>
      <c r="X8" s="204"/>
    </row>
    <row r="9" spans="1:25" ht="20.100000000000001" customHeight="1" x14ac:dyDescent="0.3">
      <c r="A9" s="203"/>
      <c r="B9" s="204"/>
      <c r="C9" s="315"/>
      <c r="D9" s="204"/>
      <c r="E9" s="10" t="s">
        <v>39</v>
      </c>
      <c r="F9" s="229"/>
      <c r="G9" s="230" t="s">
        <v>40</v>
      </c>
      <c r="H9" s="217"/>
      <c r="I9" s="231"/>
      <c r="J9" s="232"/>
      <c r="K9" s="232"/>
      <c r="L9" s="232"/>
      <c r="M9" s="232"/>
      <c r="N9" s="232"/>
      <c r="O9" s="232"/>
      <c r="P9" s="232"/>
      <c r="Q9" s="232"/>
      <c r="R9" s="231"/>
      <c r="S9" s="231"/>
      <c r="T9" s="231"/>
      <c r="U9" s="233"/>
      <c r="V9" s="234">
        <f>SUM(I9:T9)</f>
        <v>0</v>
      </c>
      <c r="W9" s="235"/>
      <c r="X9" s="204"/>
    </row>
    <row r="10" spans="1:25" s="242" customFormat="1" ht="6" customHeight="1" x14ac:dyDescent="0.35">
      <c r="A10" s="226"/>
      <c r="B10" s="204"/>
      <c r="C10" s="315"/>
      <c r="D10" s="204"/>
      <c r="E10" s="11"/>
      <c r="F10" s="229"/>
      <c r="G10" s="236"/>
      <c r="H10" s="236"/>
      <c r="I10" s="237"/>
      <c r="J10" s="238"/>
      <c r="K10" s="238"/>
      <c r="L10" s="238"/>
      <c r="M10" s="238"/>
      <c r="N10" s="238"/>
      <c r="O10" s="238"/>
      <c r="P10" s="238"/>
      <c r="Q10" s="238"/>
      <c r="R10" s="237"/>
      <c r="S10" s="237"/>
      <c r="T10" s="237"/>
      <c r="U10" s="239"/>
      <c r="V10" s="240"/>
      <c r="W10" s="241"/>
      <c r="X10" s="204"/>
      <c r="Y10" s="130"/>
    </row>
    <row r="11" spans="1:25" ht="20.100000000000001" customHeight="1" x14ac:dyDescent="0.3">
      <c r="A11" s="203"/>
      <c r="B11" s="204"/>
      <c r="C11" s="315"/>
      <c r="D11" s="204"/>
      <c r="E11" s="10" t="s">
        <v>41</v>
      </c>
      <c r="F11" s="229"/>
      <c r="G11" s="230" t="s">
        <v>42</v>
      </c>
      <c r="H11" s="217"/>
      <c r="I11" s="231"/>
      <c r="J11" s="232"/>
      <c r="K11" s="232"/>
      <c r="L11" s="232"/>
      <c r="M11" s="232"/>
      <c r="N11" s="232"/>
      <c r="O11" s="232"/>
      <c r="P11" s="232"/>
      <c r="Q11" s="232"/>
      <c r="R11" s="231"/>
      <c r="S11" s="231"/>
      <c r="T11" s="231"/>
      <c r="U11" s="243"/>
      <c r="V11" s="234">
        <f>SUM(I11:T11)</f>
        <v>0</v>
      </c>
      <c r="W11" s="235"/>
      <c r="X11" s="204"/>
    </row>
    <row r="12" spans="1:25" s="130" customFormat="1" ht="6" customHeight="1" x14ac:dyDescent="0.35">
      <c r="A12" s="226"/>
      <c r="B12" s="204"/>
      <c r="C12" s="315"/>
      <c r="D12" s="204"/>
      <c r="E12" s="11"/>
      <c r="F12" s="229"/>
      <c r="G12" s="236"/>
      <c r="H12" s="236"/>
      <c r="I12" s="289"/>
      <c r="J12" s="290"/>
      <c r="K12" s="290"/>
      <c r="L12" s="290"/>
      <c r="M12" s="290"/>
      <c r="N12" s="290"/>
      <c r="O12" s="290"/>
      <c r="P12" s="290"/>
      <c r="Q12" s="290"/>
      <c r="R12" s="289"/>
      <c r="S12" s="289"/>
      <c r="T12" s="289"/>
      <c r="U12" s="239"/>
      <c r="V12" s="240"/>
      <c r="W12" s="241"/>
      <c r="X12" s="204"/>
    </row>
    <row r="13" spans="1:25" ht="20.100000000000001" hidden="1" customHeight="1" x14ac:dyDescent="0.3">
      <c r="A13" s="203"/>
      <c r="B13" s="204"/>
      <c r="C13" s="315"/>
      <c r="D13" s="204"/>
      <c r="E13" s="12" t="s">
        <v>43</v>
      </c>
      <c r="F13" s="229"/>
      <c r="G13" s="217"/>
      <c r="H13" s="217"/>
      <c r="I13" s="283">
        <f t="shared" ref="I13:T13" si="0">+I9-I11</f>
        <v>0</v>
      </c>
      <c r="J13" s="283">
        <f t="shared" si="0"/>
        <v>0</v>
      </c>
      <c r="K13" s="283">
        <f t="shared" si="0"/>
        <v>0</v>
      </c>
      <c r="L13" s="283">
        <f t="shared" si="0"/>
        <v>0</v>
      </c>
      <c r="M13" s="283">
        <f t="shared" si="0"/>
        <v>0</v>
      </c>
      <c r="N13" s="283">
        <f t="shared" si="0"/>
        <v>0</v>
      </c>
      <c r="O13" s="283">
        <f t="shared" si="0"/>
        <v>0</v>
      </c>
      <c r="P13" s="283">
        <f t="shared" si="0"/>
        <v>0</v>
      </c>
      <c r="Q13" s="283">
        <f t="shared" si="0"/>
        <v>0</v>
      </c>
      <c r="R13" s="283">
        <f t="shared" si="0"/>
        <v>0</v>
      </c>
      <c r="S13" s="283">
        <f t="shared" si="0"/>
        <v>0</v>
      </c>
      <c r="T13" s="283">
        <f t="shared" si="0"/>
        <v>0</v>
      </c>
      <c r="U13" s="243"/>
      <c r="V13" s="234">
        <f>SUM(I13:T13)</f>
        <v>0</v>
      </c>
      <c r="W13" s="235"/>
      <c r="X13" s="204"/>
    </row>
    <row r="14" spans="1:25" s="130" customFormat="1" ht="6" customHeight="1" x14ac:dyDescent="0.35">
      <c r="A14" s="226"/>
      <c r="B14" s="204"/>
      <c r="C14" s="315"/>
      <c r="D14" s="204"/>
      <c r="E14" s="11"/>
      <c r="F14" s="229"/>
      <c r="G14" s="236"/>
      <c r="H14" s="236"/>
      <c r="I14" s="237"/>
      <c r="J14" s="237"/>
      <c r="K14" s="237"/>
      <c r="L14" s="237"/>
      <c r="M14" s="237"/>
      <c r="N14" s="237"/>
      <c r="O14" s="237"/>
      <c r="P14" s="237"/>
      <c r="Q14" s="237"/>
      <c r="R14" s="237"/>
      <c r="S14" s="237"/>
      <c r="T14" s="237"/>
      <c r="U14" s="239"/>
      <c r="V14" s="240"/>
      <c r="W14" s="241"/>
      <c r="X14" s="204"/>
    </row>
    <row r="15" spans="1:25" ht="20.100000000000001" customHeight="1" x14ac:dyDescent="0.35">
      <c r="A15" s="203"/>
      <c r="B15" s="204"/>
      <c r="C15" s="315"/>
      <c r="D15" s="204"/>
      <c r="E15" s="13"/>
      <c r="F15" s="229"/>
      <c r="G15" s="217"/>
      <c r="H15" s="217"/>
      <c r="I15" s="245"/>
      <c r="J15" s="245"/>
      <c r="K15" s="245"/>
      <c r="L15" s="245"/>
      <c r="M15" s="245"/>
      <c r="N15" s="245"/>
      <c r="O15" s="245"/>
      <c r="P15" s="245"/>
      <c r="Q15" s="245"/>
      <c r="R15" s="245"/>
      <c r="S15" s="245"/>
      <c r="T15" s="245"/>
      <c r="U15" s="239"/>
      <c r="V15" s="246"/>
      <c r="W15" s="235"/>
      <c r="X15" s="204"/>
    </row>
    <row r="16" spans="1:25" s="130" customFormat="1" ht="6" customHeight="1" x14ac:dyDescent="0.35">
      <c r="A16" s="226"/>
      <c r="B16" s="204"/>
      <c r="C16" s="315"/>
      <c r="D16" s="204"/>
      <c r="E16" s="11"/>
      <c r="F16" s="229"/>
      <c r="G16" s="236"/>
      <c r="H16" s="236"/>
      <c r="I16" s="237"/>
      <c r="J16" s="237"/>
      <c r="K16" s="237"/>
      <c r="L16" s="237"/>
      <c r="M16" s="237"/>
      <c r="N16" s="237"/>
      <c r="O16" s="237"/>
      <c r="P16" s="237"/>
      <c r="Q16" s="237"/>
      <c r="R16" s="237"/>
      <c r="S16" s="237"/>
      <c r="T16" s="237"/>
      <c r="U16" s="239"/>
      <c r="V16" s="240"/>
      <c r="W16" s="241"/>
      <c r="X16" s="204"/>
    </row>
    <row r="17" spans="1:24" ht="20.100000000000001" customHeight="1" x14ac:dyDescent="0.3">
      <c r="A17" s="203"/>
      <c r="B17" s="204"/>
      <c r="C17" s="315"/>
      <c r="D17" s="204"/>
      <c r="E17" s="10" t="s">
        <v>44</v>
      </c>
      <c r="F17" s="229"/>
      <c r="G17" s="230" t="s">
        <v>45</v>
      </c>
      <c r="H17" s="217"/>
      <c r="I17" s="231"/>
      <c r="J17" s="231"/>
      <c r="K17" s="231"/>
      <c r="L17" s="231"/>
      <c r="M17" s="231"/>
      <c r="N17" s="231"/>
      <c r="O17" s="231"/>
      <c r="P17" s="231"/>
      <c r="Q17" s="231"/>
      <c r="R17" s="231"/>
      <c r="S17" s="231"/>
      <c r="T17" s="231"/>
      <c r="U17" s="233"/>
      <c r="V17" s="247"/>
      <c r="W17" s="235"/>
      <c r="X17" s="204"/>
    </row>
    <row r="18" spans="1:24" s="130" customFormat="1" ht="6" customHeight="1" x14ac:dyDescent="0.35">
      <c r="A18" s="226"/>
      <c r="B18" s="204"/>
      <c r="C18" s="315"/>
      <c r="D18" s="204"/>
      <c r="E18" s="11"/>
      <c r="F18" s="229"/>
      <c r="G18" s="236"/>
      <c r="H18" s="236"/>
      <c r="I18" s="237"/>
      <c r="J18" s="237"/>
      <c r="K18" s="237"/>
      <c r="L18" s="237"/>
      <c r="M18" s="237"/>
      <c r="N18" s="237"/>
      <c r="O18" s="237"/>
      <c r="P18" s="237"/>
      <c r="Q18" s="237"/>
      <c r="R18" s="237"/>
      <c r="S18" s="237"/>
      <c r="T18" s="237"/>
      <c r="U18" s="239"/>
      <c r="V18" s="240"/>
      <c r="W18" s="241"/>
      <c r="X18" s="204"/>
    </row>
    <row r="19" spans="1:24" ht="20.100000000000001" customHeight="1" x14ac:dyDescent="0.3">
      <c r="A19" s="203"/>
      <c r="B19" s="204"/>
      <c r="C19" s="315"/>
      <c r="D19" s="204"/>
      <c r="E19" s="10" t="s">
        <v>47</v>
      </c>
      <c r="F19" s="229"/>
      <c r="G19" s="230" t="s">
        <v>48</v>
      </c>
      <c r="H19" s="217"/>
      <c r="I19" s="231"/>
      <c r="J19" s="231"/>
      <c r="K19" s="231"/>
      <c r="L19" s="231"/>
      <c r="M19" s="231"/>
      <c r="N19" s="231"/>
      <c r="O19" s="231"/>
      <c r="P19" s="231"/>
      <c r="Q19" s="231"/>
      <c r="R19" s="231"/>
      <c r="S19" s="231"/>
      <c r="T19" s="231"/>
      <c r="U19" s="233"/>
      <c r="V19" s="247"/>
      <c r="W19" s="235"/>
      <c r="X19" s="204"/>
    </row>
    <row r="20" spans="1:24" s="130" customFormat="1" ht="6" customHeight="1" x14ac:dyDescent="0.35">
      <c r="A20" s="226"/>
      <c r="B20" s="204"/>
      <c r="C20" s="315"/>
      <c r="D20" s="204"/>
      <c r="E20" s="11"/>
      <c r="F20" s="229"/>
      <c r="G20" s="236"/>
      <c r="H20" s="236"/>
      <c r="I20" s="237"/>
      <c r="J20" s="237"/>
      <c r="K20" s="237"/>
      <c r="L20" s="237"/>
      <c r="M20" s="237"/>
      <c r="N20" s="237"/>
      <c r="O20" s="237"/>
      <c r="P20" s="237"/>
      <c r="Q20" s="237"/>
      <c r="R20" s="237"/>
      <c r="S20" s="237"/>
      <c r="T20" s="237"/>
      <c r="U20" s="239"/>
      <c r="V20" s="240"/>
      <c r="W20" s="241"/>
      <c r="X20" s="204"/>
    </row>
    <row r="21" spans="1:24" s="130" customFormat="1" ht="20.100000000000001" hidden="1" customHeight="1" x14ac:dyDescent="0.3">
      <c r="A21" s="226"/>
      <c r="B21" s="204"/>
      <c r="C21" s="315"/>
      <c r="D21" s="204"/>
      <c r="E21" s="10" t="s">
        <v>67</v>
      </c>
      <c r="F21" s="229"/>
      <c r="G21" s="236"/>
      <c r="H21" s="236"/>
      <c r="I21" s="248">
        <f t="shared" ref="I21:N21" si="1">+IF(I17&lt;(I19*11),I19*10,I17-I19)</f>
        <v>0</v>
      </c>
      <c r="J21" s="248">
        <f t="shared" si="1"/>
        <v>0</v>
      </c>
      <c r="K21" s="248">
        <f t="shared" si="1"/>
        <v>0</v>
      </c>
      <c r="L21" s="248">
        <f t="shared" si="1"/>
        <v>0</v>
      </c>
      <c r="M21" s="248">
        <f t="shared" si="1"/>
        <v>0</v>
      </c>
      <c r="N21" s="248">
        <f t="shared" si="1"/>
        <v>0</v>
      </c>
      <c r="O21" s="248">
        <f>+IF(O17&lt;(O19*100),O19*10,O17-O19)</f>
        <v>0</v>
      </c>
      <c r="P21" s="248">
        <f>+IF(P17&lt;(P19*11),P19*10,P17-P19)</f>
        <v>0</v>
      </c>
      <c r="Q21" s="248">
        <f>+IF(Q17&lt;(Q19*11),Q19*10,Q17-Q19)</f>
        <v>0</v>
      </c>
      <c r="R21" s="248">
        <f>+IF(R17&lt;(R19*11),R19*10,R17-R19)</f>
        <v>0</v>
      </c>
      <c r="S21" s="248">
        <f>+IF(S17&lt;(S19*11),S19*10,S17-S19)</f>
        <v>0</v>
      </c>
      <c r="T21" s="248">
        <f>+IF(T17&lt;(T19*11),T19*10,T17-T19)</f>
        <v>0</v>
      </c>
      <c r="U21" s="239"/>
      <c r="V21" s="234">
        <f>SUM(I21:T21)</f>
        <v>0</v>
      </c>
      <c r="W21" s="241"/>
      <c r="X21" s="204"/>
    </row>
    <row r="22" spans="1:24" s="130" customFormat="1" ht="6" customHeight="1" x14ac:dyDescent="0.35">
      <c r="A22" s="226"/>
      <c r="B22" s="204"/>
      <c r="C22" s="315"/>
      <c r="D22" s="204"/>
      <c r="E22" s="11"/>
      <c r="F22" s="229"/>
      <c r="G22" s="236"/>
      <c r="H22" s="236"/>
      <c r="I22" s="237"/>
      <c r="J22" s="237"/>
      <c r="K22" s="237"/>
      <c r="L22" s="237"/>
      <c r="M22" s="237"/>
      <c r="N22" s="237"/>
      <c r="O22" s="237"/>
      <c r="P22" s="237"/>
      <c r="Q22" s="237"/>
      <c r="R22" s="237"/>
      <c r="S22" s="237"/>
      <c r="T22" s="237"/>
      <c r="U22" s="239"/>
      <c r="V22" s="240"/>
      <c r="W22" s="241"/>
      <c r="X22" s="204"/>
    </row>
    <row r="23" spans="1:24" ht="20.100000000000001" customHeight="1" x14ac:dyDescent="0.3">
      <c r="A23" s="203"/>
      <c r="B23" s="204"/>
      <c r="C23" s="315"/>
      <c r="D23" s="204"/>
      <c r="E23" s="10" t="s">
        <v>50</v>
      </c>
      <c r="F23" s="229"/>
      <c r="G23" s="230" t="s">
        <v>51</v>
      </c>
      <c r="H23" s="217"/>
      <c r="I23" s="231"/>
      <c r="J23" s="231"/>
      <c r="K23" s="231"/>
      <c r="L23" s="231"/>
      <c r="M23" s="231"/>
      <c r="N23" s="231"/>
      <c r="O23" s="231"/>
      <c r="P23" s="231"/>
      <c r="Q23" s="231"/>
      <c r="R23" s="231"/>
      <c r="S23" s="231"/>
      <c r="T23" s="231"/>
      <c r="U23" s="233"/>
      <c r="V23" s="234">
        <f t="shared" ref="V23:V25" si="2">SUM(I23:T23)</f>
        <v>0</v>
      </c>
      <c r="W23" s="235"/>
      <c r="X23" s="204"/>
    </row>
    <row r="24" spans="1:24" s="130" customFormat="1" ht="6" customHeight="1" x14ac:dyDescent="0.3">
      <c r="A24" s="226"/>
      <c r="B24" s="204"/>
      <c r="C24" s="315"/>
      <c r="D24" s="204"/>
      <c r="E24" s="11"/>
      <c r="F24" s="229"/>
      <c r="G24" s="236"/>
      <c r="H24" s="236"/>
      <c r="I24" s="237"/>
      <c r="J24" s="237"/>
      <c r="K24" s="237"/>
      <c r="L24" s="237"/>
      <c r="M24" s="237"/>
      <c r="N24" s="237"/>
      <c r="O24" s="237"/>
      <c r="P24" s="237"/>
      <c r="Q24" s="237"/>
      <c r="R24" s="237"/>
      <c r="S24" s="237"/>
      <c r="T24" s="237"/>
      <c r="U24" s="239"/>
      <c r="V24" s="247"/>
      <c r="W24" s="241"/>
      <c r="X24" s="204"/>
    </row>
    <row r="25" spans="1:24" s="130" customFormat="1" ht="20.100000000000001" hidden="1" customHeight="1" x14ac:dyDescent="0.3">
      <c r="A25" s="226"/>
      <c r="B25" s="204"/>
      <c r="C25" s="315"/>
      <c r="D25" s="204"/>
      <c r="E25" s="10" t="s">
        <v>68</v>
      </c>
      <c r="F25" s="229"/>
      <c r="G25" s="236"/>
      <c r="H25" s="236"/>
      <c r="I25" s="249">
        <f>I23*Inputs!$F$3</f>
        <v>0</v>
      </c>
      <c r="J25" s="249">
        <f>J23*Inputs!$F$3</f>
        <v>0</v>
      </c>
      <c r="K25" s="249">
        <f>K23*Inputs!$F$3</f>
        <v>0</v>
      </c>
      <c r="L25" s="249">
        <f>L23*Inputs!$F$3</f>
        <v>0</v>
      </c>
      <c r="M25" s="249">
        <f>M23*Inputs!$F$3</f>
        <v>0</v>
      </c>
      <c r="N25" s="249">
        <f>N23*Inputs!$F$3</f>
        <v>0</v>
      </c>
      <c r="O25" s="249">
        <f>O23*Inputs!$F$3</f>
        <v>0</v>
      </c>
      <c r="P25" s="249">
        <f>P23*Inputs!$F$3</f>
        <v>0</v>
      </c>
      <c r="Q25" s="249">
        <f>Q23*Inputs!$F$3</f>
        <v>0</v>
      </c>
      <c r="R25" s="249">
        <f>R23*Inputs!$F$3</f>
        <v>0</v>
      </c>
      <c r="S25" s="249">
        <f>S23*Inputs!$F$3</f>
        <v>0</v>
      </c>
      <c r="T25" s="249">
        <f>T23*Inputs!$F$3</f>
        <v>0</v>
      </c>
      <c r="U25" s="250"/>
      <c r="V25" s="234">
        <f t="shared" si="2"/>
        <v>0</v>
      </c>
      <c r="W25" s="241"/>
      <c r="X25" s="204"/>
    </row>
    <row r="26" spans="1:24" s="130" customFormat="1" ht="6" customHeight="1" x14ac:dyDescent="0.35">
      <c r="A26" s="226"/>
      <c r="B26" s="204"/>
      <c r="C26" s="315"/>
      <c r="D26" s="204"/>
      <c r="E26" s="11"/>
      <c r="F26" s="229"/>
      <c r="G26" s="236"/>
      <c r="H26" s="236"/>
      <c r="I26" s="237"/>
      <c r="J26" s="237"/>
      <c r="K26" s="237"/>
      <c r="L26" s="237"/>
      <c r="M26" s="237"/>
      <c r="N26" s="237"/>
      <c r="O26" s="237"/>
      <c r="P26" s="237"/>
      <c r="Q26" s="237"/>
      <c r="R26" s="237"/>
      <c r="S26" s="237"/>
      <c r="T26" s="237"/>
      <c r="U26" s="239"/>
      <c r="V26" s="240"/>
      <c r="W26" s="241"/>
      <c r="X26" s="204"/>
    </row>
    <row r="27" spans="1:24" ht="20.100000000000001" customHeight="1" x14ac:dyDescent="0.3">
      <c r="A27" s="203"/>
      <c r="B27" s="204"/>
      <c r="C27" s="315"/>
      <c r="D27" s="204"/>
      <c r="E27" s="10" t="s">
        <v>53</v>
      </c>
      <c r="F27" s="229"/>
      <c r="G27" s="230" t="s">
        <v>54</v>
      </c>
      <c r="H27" s="217"/>
      <c r="I27" s="232"/>
      <c r="J27" s="232"/>
      <c r="K27" s="232"/>
      <c r="L27" s="232"/>
      <c r="M27" s="232"/>
      <c r="N27" s="232"/>
      <c r="O27" s="232"/>
      <c r="P27" s="232"/>
      <c r="Q27" s="232"/>
      <c r="R27" s="232"/>
      <c r="S27" s="232"/>
      <c r="T27" s="232"/>
      <c r="U27" s="251"/>
      <c r="V27" s="234">
        <f t="shared" ref="V27:V29" si="3">SUM(I27:T27)</f>
        <v>0</v>
      </c>
      <c r="W27" s="235"/>
      <c r="X27" s="204"/>
    </row>
    <row r="28" spans="1:24" s="130" customFormat="1" ht="6" customHeight="1" x14ac:dyDescent="0.35">
      <c r="A28" s="226"/>
      <c r="B28" s="204"/>
      <c r="C28" s="315"/>
      <c r="D28" s="204"/>
      <c r="E28" s="11"/>
      <c r="F28" s="229"/>
      <c r="G28" s="236"/>
      <c r="H28" s="236"/>
      <c r="I28" s="238"/>
      <c r="J28" s="238"/>
      <c r="K28" s="238"/>
      <c r="L28" s="238"/>
      <c r="M28" s="238"/>
      <c r="N28" s="238"/>
      <c r="O28" s="238"/>
      <c r="P28" s="238"/>
      <c r="Q28" s="238"/>
      <c r="R28" s="238"/>
      <c r="S28" s="238"/>
      <c r="T28" s="238"/>
      <c r="U28" s="252"/>
      <c r="V28" s="240"/>
      <c r="W28" s="241"/>
      <c r="X28" s="204"/>
    </row>
    <row r="29" spans="1:24" ht="20.100000000000001" hidden="1" customHeight="1" x14ac:dyDescent="0.3">
      <c r="A29" s="203"/>
      <c r="B29" s="204"/>
      <c r="C29" s="315"/>
      <c r="D29" s="204"/>
      <c r="E29" s="12" t="s">
        <v>55</v>
      </c>
      <c r="F29" s="229"/>
      <c r="G29" s="217"/>
      <c r="H29" s="217"/>
      <c r="I29" s="244">
        <f>SUM(I21:I27)</f>
        <v>0</v>
      </c>
      <c r="J29" s="244">
        <f t="shared" ref="J29:T29" si="4">SUM(J21:J27)</f>
        <v>0</v>
      </c>
      <c r="K29" s="244">
        <f t="shared" si="4"/>
        <v>0</v>
      </c>
      <c r="L29" s="244">
        <f t="shared" si="4"/>
        <v>0</v>
      </c>
      <c r="M29" s="244">
        <f t="shared" si="4"/>
        <v>0</v>
      </c>
      <c r="N29" s="244">
        <f t="shared" si="4"/>
        <v>0</v>
      </c>
      <c r="O29" s="244">
        <f t="shared" si="4"/>
        <v>0</v>
      </c>
      <c r="P29" s="244">
        <f t="shared" si="4"/>
        <v>0</v>
      </c>
      <c r="Q29" s="282">
        <f t="shared" si="4"/>
        <v>0</v>
      </c>
      <c r="R29" s="282">
        <f t="shared" si="4"/>
        <v>0</v>
      </c>
      <c r="S29" s="282">
        <f t="shared" si="4"/>
        <v>0</v>
      </c>
      <c r="T29" s="282">
        <f t="shared" si="4"/>
        <v>0</v>
      </c>
      <c r="U29" s="233"/>
      <c r="V29" s="234">
        <f t="shared" si="3"/>
        <v>0</v>
      </c>
      <c r="W29" s="235"/>
      <c r="X29" s="204"/>
    </row>
    <row r="30" spans="1:24" ht="6" customHeight="1" x14ac:dyDescent="0.35">
      <c r="A30" s="203"/>
      <c r="B30" s="204"/>
      <c r="C30" s="315"/>
      <c r="D30" s="204"/>
      <c r="E30" s="14"/>
      <c r="F30" s="226"/>
      <c r="G30" s="217"/>
      <c r="H30" s="217"/>
      <c r="I30" s="245"/>
      <c r="J30" s="245"/>
      <c r="K30" s="245"/>
      <c r="L30" s="245"/>
      <c r="M30" s="245"/>
      <c r="N30" s="245"/>
      <c r="O30" s="245"/>
      <c r="P30" s="245"/>
      <c r="Q30" s="245"/>
      <c r="R30" s="245"/>
      <c r="S30" s="245"/>
      <c r="T30" s="245"/>
      <c r="U30" s="239"/>
      <c r="V30" s="246"/>
      <c r="W30" s="235"/>
      <c r="X30" s="204"/>
    </row>
    <row r="31" spans="1:24" ht="20.100000000000001" hidden="1" customHeight="1" x14ac:dyDescent="0.3">
      <c r="A31" s="203"/>
      <c r="B31" s="204"/>
      <c r="C31" s="315"/>
      <c r="D31" s="204"/>
      <c r="E31" s="11" t="s">
        <v>69</v>
      </c>
      <c r="F31" s="229"/>
      <c r="G31" s="217"/>
      <c r="H31" s="217"/>
      <c r="I31" s="244">
        <f t="shared" ref="I31:V31" si="5">+I13-I29</f>
        <v>0</v>
      </c>
      <c r="J31" s="244">
        <f t="shared" si="5"/>
        <v>0</v>
      </c>
      <c r="K31" s="244">
        <f t="shared" si="5"/>
        <v>0</v>
      </c>
      <c r="L31" s="244">
        <f t="shared" si="5"/>
        <v>0</v>
      </c>
      <c r="M31" s="244">
        <f t="shared" si="5"/>
        <v>0</v>
      </c>
      <c r="N31" s="244">
        <f t="shared" si="5"/>
        <v>0</v>
      </c>
      <c r="O31" s="244">
        <f t="shared" si="5"/>
        <v>0</v>
      </c>
      <c r="P31" s="244">
        <f t="shared" si="5"/>
        <v>0</v>
      </c>
      <c r="Q31" s="283">
        <f t="shared" si="5"/>
        <v>0</v>
      </c>
      <c r="R31" s="283">
        <f t="shared" si="5"/>
        <v>0</v>
      </c>
      <c r="S31" s="283">
        <f t="shared" si="5"/>
        <v>0</v>
      </c>
      <c r="T31" s="283">
        <f t="shared" si="5"/>
        <v>0</v>
      </c>
      <c r="U31" s="233"/>
      <c r="V31" s="234">
        <f t="shared" si="5"/>
        <v>0</v>
      </c>
      <c r="W31" s="235"/>
      <c r="X31" s="204"/>
    </row>
    <row r="32" spans="1:24" ht="39.75" customHeight="1" x14ac:dyDescent="0.3">
      <c r="A32" s="203"/>
      <c r="B32" s="204"/>
      <c r="C32" s="315"/>
      <c r="D32" s="204"/>
      <c r="E32" s="15" t="s">
        <v>57</v>
      </c>
      <c r="F32" s="253"/>
      <c r="G32" s="254"/>
      <c r="H32" s="254"/>
      <c r="I32" s="255"/>
      <c r="J32" s="255"/>
      <c r="K32" s="255"/>
      <c r="L32" s="255"/>
      <c r="M32" s="255"/>
      <c r="N32" s="255"/>
      <c r="O32" s="255"/>
      <c r="P32" s="255"/>
      <c r="Q32" s="314"/>
      <c r="R32" s="314"/>
      <c r="S32" s="314"/>
      <c r="T32" s="314"/>
      <c r="U32" s="256"/>
      <c r="V32" s="257">
        <f>+V31</f>
        <v>0</v>
      </c>
      <c r="W32" s="258"/>
      <c r="X32" s="204"/>
    </row>
    <row r="33" spans="1:24" ht="6" customHeight="1" x14ac:dyDescent="0.3">
      <c r="A33" s="203"/>
      <c r="B33" s="204"/>
      <c r="C33" s="210"/>
      <c r="D33" s="204"/>
      <c r="E33" s="259"/>
      <c r="F33" s="260"/>
      <c r="G33" s="261"/>
      <c r="H33" s="261"/>
      <c r="I33" s="262"/>
      <c r="J33" s="262"/>
      <c r="K33" s="262"/>
      <c r="L33" s="262"/>
      <c r="M33" s="262"/>
      <c r="N33" s="262"/>
      <c r="O33" s="262"/>
      <c r="P33" s="262"/>
      <c r="Q33" s="263"/>
      <c r="R33" s="263"/>
      <c r="S33" s="263"/>
      <c r="T33" s="317"/>
      <c r="U33" s="317"/>
      <c r="V33" s="317"/>
      <c r="W33" s="317"/>
      <c r="X33" s="204"/>
    </row>
    <row r="34" spans="1:24" ht="6" customHeight="1" x14ac:dyDescent="0.3">
      <c r="A34" s="203"/>
      <c r="B34" s="204"/>
      <c r="C34" s="210"/>
      <c r="D34" s="207"/>
      <c r="E34" s="264"/>
      <c r="F34" s="265"/>
      <c r="G34" s="266"/>
      <c r="H34" s="266"/>
      <c r="I34" s="267"/>
      <c r="J34" s="267"/>
      <c r="K34" s="267"/>
      <c r="L34" s="267"/>
      <c r="M34" s="267"/>
      <c r="N34" s="267"/>
      <c r="O34" s="267"/>
      <c r="P34" s="267"/>
      <c r="Q34" s="268"/>
      <c r="R34" s="268"/>
      <c r="S34" s="268"/>
      <c r="T34" s="316"/>
      <c r="U34" s="316"/>
      <c r="V34" s="316"/>
      <c r="W34" s="316"/>
      <c r="X34" s="207"/>
    </row>
    <row r="35" spans="1:24" ht="6" customHeight="1" x14ac:dyDescent="0.3">
      <c r="A35" s="203"/>
      <c r="B35" s="204"/>
      <c r="C35" s="204"/>
      <c r="D35" s="204"/>
      <c r="E35" s="204"/>
      <c r="F35" s="204"/>
      <c r="G35" s="215"/>
      <c r="H35" s="215"/>
      <c r="I35" s="204"/>
      <c r="J35" s="204"/>
      <c r="K35" s="204"/>
      <c r="L35" s="204"/>
      <c r="M35" s="204"/>
      <c r="N35" s="204"/>
      <c r="O35" s="204"/>
      <c r="P35" s="204"/>
      <c r="Q35" s="204"/>
      <c r="R35" s="204"/>
      <c r="S35" s="204"/>
      <c r="T35" s="204"/>
      <c r="U35" s="204"/>
      <c r="V35" s="204"/>
      <c r="W35" s="204"/>
      <c r="X35" s="204"/>
    </row>
    <row r="36" spans="1:24" ht="6" customHeight="1" x14ac:dyDescent="0.3">
      <c r="E36" s="136"/>
      <c r="F36" s="136"/>
      <c r="G36" s="88"/>
      <c r="H36" s="88"/>
    </row>
    <row r="37" spans="1:24" ht="6" hidden="1" customHeight="1" x14ac:dyDescent="0.3">
      <c r="B37" s="169"/>
      <c r="C37" s="169"/>
      <c r="D37" s="169"/>
      <c r="E37" s="169"/>
      <c r="F37" s="169"/>
      <c r="G37" s="169"/>
      <c r="H37" s="169"/>
      <c r="I37" s="169"/>
      <c r="J37" s="169"/>
      <c r="K37" s="169"/>
      <c r="L37" s="169"/>
      <c r="M37" s="169"/>
      <c r="N37" s="169"/>
      <c r="O37" s="169"/>
      <c r="P37" s="169"/>
      <c r="Q37" s="89"/>
      <c r="R37" s="89"/>
      <c r="S37" s="89"/>
      <c r="T37" s="89"/>
      <c r="U37" s="89"/>
      <c r="V37" s="89"/>
      <c r="W37" s="89"/>
      <c r="X37" s="89"/>
    </row>
    <row r="38" spans="1:24" ht="6" hidden="1" customHeight="1" x14ac:dyDescent="0.3">
      <c r="B38" s="169"/>
      <c r="C38" s="170"/>
      <c r="D38" s="170"/>
      <c r="E38" s="311"/>
      <c r="F38" s="311"/>
      <c r="G38" s="311"/>
      <c r="H38" s="311"/>
      <c r="I38" s="311"/>
      <c r="J38" s="311"/>
      <c r="K38" s="311"/>
      <c r="L38" s="311"/>
      <c r="M38" s="311"/>
      <c r="N38" s="311"/>
      <c r="O38" s="93"/>
      <c r="P38" s="94"/>
      <c r="Q38" s="94"/>
      <c r="R38" s="94"/>
      <c r="S38" s="94"/>
      <c r="T38" s="94"/>
      <c r="U38" s="94"/>
      <c r="V38" s="94"/>
      <c r="W38" s="94"/>
      <c r="X38" s="94"/>
    </row>
    <row r="39" spans="1:24" ht="6" hidden="1" customHeight="1" x14ac:dyDescent="0.3">
      <c r="B39" s="89"/>
      <c r="C39" s="94"/>
      <c r="D39" s="89"/>
      <c r="E39" s="171"/>
      <c r="F39" s="171"/>
      <c r="G39" s="90"/>
      <c r="H39" s="90"/>
      <c r="I39" s="89"/>
      <c r="J39" s="89"/>
      <c r="K39" s="89"/>
      <c r="L39" s="89"/>
      <c r="M39" s="89"/>
      <c r="N39" s="89"/>
      <c r="O39" s="89"/>
      <c r="P39" s="89"/>
      <c r="Q39" s="89"/>
      <c r="R39" s="89"/>
      <c r="S39" s="89"/>
      <c r="T39" s="89"/>
      <c r="U39" s="89"/>
      <c r="V39" s="89"/>
      <c r="W39" s="89"/>
      <c r="X39" s="89"/>
    </row>
    <row r="40" spans="1:24" ht="35.1" hidden="1" customHeight="1" x14ac:dyDescent="0.3">
      <c r="B40" s="89"/>
      <c r="C40" s="94"/>
      <c r="D40" s="89"/>
      <c r="E40" s="269" t="s">
        <v>58</v>
      </c>
      <c r="F40" s="270"/>
      <c r="G40" s="270"/>
      <c r="H40" s="270"/>
      <c r="I40" s="270"/>
      <c r="J40" s="270"/>
      <c r="K40" s="270"/>
      <c r="L40" s="89"/>
      <c r="M40" s="89"/>
      <c r="N40" s="89"/>
      <c r="O40" s="89"/>
      <c r="P40" s="89"/>
      <c r="Q40" s="89"/>
      <c r="R40" s="89"/>
      <c r="S40" s="89"/>
      <c r="T40" s="89"/>
      <c r="U40" s="89"/>
      <c r="V40" s="89"/>
      <c r="W40" s="89"/>
      <c r="X40" s="89"/>
    </row>
    <row r="41" spans="1:24" ht="20.100000000000001" hidden="1" customHeight="1" x14ac:dyDescent="0.3">
      <c r="B41" s="89"/>
      <c r="C41" s="94"/>
      <c r="D41" s="89"/>
      <c r="E41" s="312" t="s">
        <v>70</v>
      </c>
      <c r="F41" s="312"/>
      <c r="G41" s="312"/>
      <c r="H41" s="312"/>
      <c r="I41" s="312"/>
      <c r="J41" s="179"/>
      <c r="L41" s="89"/>
      <c r="M41" s="89"/>
      <c r="N41" s="89"/>
      <c r="O41" s="89"/>
      <c r="P41" s="89"/>
      <c r="Q41" s="89"/>
      <c r="R41" s="89"/>
      <c r="S41" s="89"/>
      <c r="T41" s="89"/>
      <c r="U41" s="89"/>
      <c r="V41" s="89"/>
      <c r="W41" s="89"/>
      <c r="X41" s="89"/>
    </row>
    <row r="42" spans="1:24" ht="6" hidden="1" customHeight="1" x14ac:dyDescent="0.3">
      <c r="B42" s="89"/>
      <c r="C42" s="94"/>
      <c r="D42" s="89"/>
      <c r="E42" s="16"/>
      <c r="F42" s="16"/>
      <c r="G42" s="16"/>
      <c r="H42" s="16"/>
      <c r="I42" s="16"/>
      <c r="J42" s="271"/>
      <c r="L42" s="89"/>
      <c r="M42" s="89"/>
      <c r="N42" s="89"/>
      <c r="O42" s="89"/>
      <c r="P42" s="89"/>
      <c r="Q42" s="89"/>
      <c r="R42" s="89"/>
      <c r="S42" s="89"/>
      <c r="T42" s="89"/>
      <c r="U42" s="89"/>
      <c r="V42" s="89"/>
      <c r="W42" s="89"/>
      <c r="X42" s="89"/>
    </row>
    <row r="43" spans="1:24" ht="20.100000000000001" hidden="1" customHeight="1" x14ac:dyDescent="0.3">
      <c r="B43" s="89"/>
      <c r="C43" s="94"/>
      <c r="D43" s="89"/>
      <c r="E43" s="318" t="s">
        <v>71</v>
      </c>
      <c r="F43" s="318"/>
      <c r="G43" s="318"/>
      <c r="H43" s="318"/>
      <c r="I43" s="318"/>
      <c r="J43" s="186"/>
      <c r="L43" s="89"/>
      <c r="M43" s="89"/>
      <c r="N43" s="89"/>
      <c r="O43" s="89"/>
      <c r="P43" s="187"/>
      <c r="Q43" s="187"/>
      <c r="R43" s="187"/>
      <c r="S43" s="89"/>
      <c r="T43" s="89"/>
      <c r="U43" s="89"/>
      <c r="V43" s="89"/>
      <c r="W43" s="89"/>
      <c r="X43" s="89"/>
    </row>
    <row r="44" spans="1:24" ht="6" hidden="1" customHeight="1" x14ac:dyDescent="0.3">
      <c r="B44" s="89"/>
      <c r="C44" s="94"/>
      <c r="D44" s="89"/>
      <c r="E44" s="17"/>
      <c r="F44" s="17"/>
      <c r="G44" s="17"/>
      <c r="H44" s="17"/>
      <c r="I44" s="17"/>
      <c r="J44" s="272"/>
      <c r="L44" s="89"/>
      <c r="M44" s="89"/>
      <c r="N44" s="89"/>
      <c r="O44" s="89"/>
      <c r="P44" s="187"/>
      <c r="Q44" s="187"/>
      <c r="R44" s="187"/>
      <c r="S44" s="89"/>
      <c r="T44" s="89"/>
      <c r="U44" s="89"/>
      <c r="V44" s="89"/>
      <c r="W44" s="89"/>
      <c r="X44" s="89"/>
    </row>
    <row r="45" spans="1:24" ht="20.100000000000001" hidden="1" customHeight="1" x14ac:dyDescent="0.3">
      <c r="B45" s="89"/>
      <c r="C45" s="94"/>
      <c r="D45" s="89"/>
      <c r="E45" s="318" t="s">
        <v>61</v>
      </c>
      <c r="F45" s="318"/>
      <c r="G45" s="318"/>
      <c r="H45" s="318"/>
      <c r="I45" s="319"/>
      <c r="J45" s="186"/>
      <c r="L45" s="89"/>
      <c r="M45" s="89"/>
      <c r="N45" s="89"/>
      <c r="O45" s="89"/>
      <c r="P45" s="187"/>
      <c r="Q45" s="187"/>
      <c r="R45" s="187"/>
      <c r="S45" s="89"/>
      <c r="T45" s="89"/>
      <c r="U45" s="89"/>
      <c r="V45" s="89"/>
      <c r="W45" s="89"/>
      <c r="X45" s="89"/>
    </row>
    <row r="46" spans="1:24" ht="6" hidden="1" customHeight="1" x14ac:dyDescent="0.3">
      <c r="B46" s="89"/>
      <c r="C46" s="94"/>
      <c r="D46" s="89"/>
      <c r="E46" s="17"/>
      <c r="F46" s="17"/>
      <c r="G46" s="17"/>
      <c r="H46" s="17"/>
      <c r="I46" s="17"/>
      <c r="J46" s="272"/>
      <c r="L46" s="89"/>
      <c r="M46" s="89"/>
      <c r="N46" s="89"/>
      <c r="O46" s="89"/>
      <c r="P46" s="187"/>
      <c r="Q46" s="187"/>
      <c r="R46" s="187"/>
      <c r="S46" s="89"/>
      <c r="T46" s="89"/>
      <c r="U46" s="89"/>
      <c r="V46" s="89"/>
      <c r="W46" s="89"/>
      <c r="X46" s="89"/>
    </row>
    <row r="47" spans="1:24" ht="54.6" hidden="1" customHeight="1" x14ac:dyDescent="0.3">
      <c r="B47" s="89"/>
      <c r="C47" s="94"/>
      <c r="D47" s="89"/>
      <c r="E47" s="318" t="s">
        <v>62</v>
      </c>
      <c r="F47" s="318"/>
      <c r="G47" s="318"/>
      <c r="H47" s="318"/>
      <c r="I47" s="318"/>
      <c r="J47" s="186"/>
      <c r="L47" s="89"/>
      <c r="M47" s="89"/>
      <c r="N47" s="89"/>
      <c r="O47" s="89"/>
      <c r="P47" s="187"/>
      <c r="Q47" s="187"/>
      <c r="R47" s="187"/>
      <c r="S47" s="89"/>
      <c r="T47" s="89"/>
      <c r="U47" s="89"/>
      <c r="V47" s="89"/>
      <c r="W47" s="89"/>
      <c r="X47" s="89"/>
    </row>
    <row r="48" spans="1:24" ht="6" hidden="1" customHeight="1" x14ac:dyDescent="0.3">
      <c r="B48" s="89"/>
      <c r="C48" s="94"/>
      <c r="D48" s="89"/>
      <c r="E48" s="17"/>
      <c r="F48" s="17"/>
      <c r="G48" s="17"/>
      <c r="H48" s="17"/>
      <c r="I48" s="17"/>
      <c r="J48" s="273"/>
      <c r="L48" s="89"/>
      <c r="M48" s="89"/>
      <c r="N48" s="89"/>
      <c r="O48" s="89"/>
      <c r="P48" s="187"/>
      <c r="Q48" s="187"/>
      <c r="R48" s="187"/>
      <c r="S48" s="89"/>
      <c r="T48" s="89"/>
      <c r="U48" s="89"/>
      <c r="V48" s="89"/>
      <c r="W48" s="89"/>
      <c r="X48" s="89"/>
    </row>
    <row r="49" spans="2:24" ht="20.100000000000001" hidden="1" customHeight="1" x14ac:dyDescent="0.3">
      <c r="B49" s="89"/>
      <c r="C49" s="94"/>
      <c r="D49" s="89"/>
      <c r="E49" s="318" t="s">
        <v>72</v>
      </c>
      <c r="F49" s="318"/>
      <c r="G49" s="318"/>
      <c r="H49" s="318"/>
      <c r="I49" s="318"/>
      <c r="L49" s="89"/>
      <c r="M49" s="89"/>
      <c r="N49" s="89"/>
      <c r="O49" s="89"/>
      <c r="P49" s="89"/>
      <c r="Q49" s="89"/>
      <c r="R49" s="89"/>
      <c r="S49" s="89"/>
      <c r="T49" s="89"/>
      <c r="U49" s="89"/>
      <c r="V49" s="89"/>
      <c r="W49" s="89"/>
      <c r="X49" s="89"/>
    </row>
    <row r="50" spans="2:24" ht="4.9000000000000004" hidden="1" customHeight="1" thickBot="1" x14ac:dyDescent="0.35">
      <c r="B50" s="89"/>
      <c r="C50" s="94"/>
      <c r="D50" s="89"/>
      <c r="E50" s="17"/>
      <c r="F50" s="17"/>
      <c r="G50" s="17"/>
      <c r="H50" s="17"/>
      <c r="I50" s="17"/>
      <c r="L50" s="89"/>
      <c r="M50" s="89"/>
      <c r="N50" s="89"/>
      <c r="O50" s="89"/>
      <c r="P50" s="89"/>
      <c r="Q50" s="89"/>
      <c r="R50" s="89"/>
      <c r="S50" s="89"/>
      <c r="T50" s="89"/>
      <c r="U50" s="89"/>
      <c r="V50" s="89"/>
      <c r="W50" s="89"/>
      <c r="X50" s="89"/>
    </row>
    <row r="51" spans="2:24" ht="20.100000000000001" hidden="1" customHeight="1" thickBot="1" x14ac:dyDescent="0.35">
      <c r="B51" s="89"/>
      <c r="C51" s="94"/>
      <c r="D51" s="89"/>
      <c r="E51" s="191" t="s">
        <v>64</v>
      </c>
      <c r="F51" s="274"/>
      <c r="L51" s="89"/>
      <c r="M51" s="89"/>
      <c r="N51" s="89"/>
      <c r="O51" s="89"/>
      <c r="P51" s="89"/>
      <c r="Q51" s="89"/>
      <c r="R51" s="89"/>
      <c r="S51" s="89"/>
      <c r="T51" s="89"/>
      <c r="U51" s="89"/>
      <c r="V51" s="89"/>
      <c r="W51" s="89"/>
      <c r="X51" s="89"/>
    </row>
    <row r="52" spans="2:24" ht="6" hidden="1" customHeight="1" x14ac:dyDescent="0.3">
      <c r="B52" s="89"/>
      <c r="C52" s="94"/>
      <c r="D52" s="89"/>
      <c r="E52" s="275"/>
      <c r="F52" s="185"/>
      <c r="G52" s="185"/>
      <c r="H52" s="185"/>
      <c r="I52" s="185"/>
      <c r="J52" s="190"/>
      <c r="K52" s="190"/>
      <c r="L52" s="89"/>
      <c r="M52" s="89"/>
      <c r="N52" s="89"/>
      <c r="O52" s="89"/>
      <c r="P52" s="89"/>
      <c r="Q52" s="89"/>
      <c r="R52" s="89"/>
      <c r="S52" s="89"/>
      <c r="T52" s="276"/>
      <c r="U52" s="276"/>
      <c r="V52" s="276"/>
      <c r="W52" s="89"/>
      <c r="X52" s="89"/>
    </row>
    <row r="53" spans="2:24" ht="6" hidden="1" customHeight="1" x14ac:dyDescent="0.3">
      <c r="B53" s="89"/>
      <c r="C53" s="94"/>
      <c r="D53" s="89"/>
      <c r="E53" s="277"/>
      <c r="F53" s="277"/>
      <c r="G53" s="277"/>
      <c r="H53" s="277"/>
      <c r="I53" s="277"/>
      <c r="J53" s="278"/>
      <c r="K53" s="195"/>
      <c r="L53" s="195"/>
      <c r="M53" s="195"/>
      <c r="N53" s="195"/>
      <c r="O53" s="195"/>
      <c r="P53" s="89"/>
      <c r="Q53" s="89"/>
      <c r="R53" s="89"/>
      <c r="S53" s="89"/>
      <c r="T53" s="89"/>
      <c r="U53" s="89"/>
      <c r="V53" s="89"/>
      <c r="W53" s="89"/>
      <c r="X53" s="89"/>
    </row>
    <row r="54" spans="2:24" ht="6" hidden="1" customHeight="1" x14ac:dyDescent="0.3">
      <c r="B54" s="89"/>
      <c r="C54" s="94"/>
      <c r="D54" s="94"/>
      <c r="E54" s="279"/>
      <c r="F54" s="279"/>
      <c r="G54" s="279"/>
      <c r="H54" s="279"/>
      <c r="I54" s="279"/>
      <c r="J54" s="280"/>
      <c r="K54" s="281"/>
      <c r="L54" s="281"/>
      <c r="M54" s="281"/>
      <c r="N54" s="281"/>
      <c r="O54" s="281"/>
      <c r="P54" s="94"/>
      <c r="Q54" s="94"/>
      <c r="R54" s="94"/>
      <c r="S54" s="94"/>
      <c r="T54" s="94"/>
      <c r="U54" s="94"/>
      <c r="V54" s="94"/>
      <c r="W54" s="94"/>
      <c r="X54" s="94"/>
    </row>
    <row r="55" spans="2:24" ht="6" hidden="1" customHeight="1" x14ac:dyDescent="0.3">
      <c r="B55" s="89"/>
      <c r="C55" s="89"/>
      <c r="D55" s="89"/>
      <c r="E55" s="89"/>
      <c r="F55" s="89"/>
      <c r="G55" s="90"/>
      <c r="H55" s="90"/>
      <c r="I55" s="89"/>
      <c r="J55" s="89"/>
      <c r="K55" s="89"/>
      <c r="L55" s="89"/>
      <c r="M55" s="89"/>
      <c r="N55" s="89"/>
      <c r="O55" s="89"/>
      <c r="P55" s="89"/>
      <c r="Q55" s="89"/>
      <c r="R55" s="89"/>
      <c r="S55" s="89"/>
      <c r="T55" s="89"/>
      <c r="U55" s="89"/>
      <c r="V55" s="89"/>
      <c r="W55" s="89"/>
      <c r="X55" s="89"/>
    </row>
    <row r="56" spans="2:24" x14ac:dyDescent="0.3">
      <c r="G56" s="88"/>
      <c r="H56" s="88"/>
      <c r="R56" s="130"/>
      <c r="S56" s="130"/>
      <c r="T56" s="130"/>
      <c r="U56" s="130"/>
      <c r="V56" s="130"/>
      <c r="W56" s="130"/>
      <c r="X56" s="130"/>
    </row>
    <row r="57" spans="2:24" x14ac:dyDescent="0.3">
      <c r="E57" s="196"/>
      <c r="G57" s="88"/>
      <c r="H57" s="88"/>
    </row>
    <row r="59" spans="2:24" x14ac:dyDescent="0.3">
      <c r="C59" s="87" t="s">
        <v>30</v>
      </c>
    </row>
  </sheetData>
  <sheetProtection algorithmName="SHA-512" hashValue="M2ae7anvbtDblr7BHJDw0KRhO/gQZdmZ5wRIOuScSebyGdENeeiSHNSnMVUWWVitvMMlxLVGj3a9KFMYV9exqg==" saltValue="3s2qAIDIfgYfjfD6Le74EQ==" spinCount="100000" sheet="1" objects="1" scenarios="1" selectLockedCells="1"/>
  <dataConsolidate/>
  <mergeCells count="12">
    <mergeCell ref="C5:C32"/>
    <mergeCell ref="T34:W34"/>
    <mergeCell ref="T33:W33"/>
    <mergeCell ref="E49:I49"/>
    <mergeCell ref="E43:I43"/>
    <mergeCell ref="E47:I47"/>
    <mergeCell ref="E45:I45"/>
    <mergeCell ref="E3:W3"/>
    <mergeCell ref="E38:N38"/>
    <mergeCell ref="E41:I41"/>
    <mergeCell ref="E6:E7"/>
    <mergeCell ref="Q32:T32"/>
  </mergeCells>
  <conditionalFormatting sqref="V17:W18">
    <cfRule type="cellIs" dxfId="5" priority="5" operator="lessThan">
      <formula>$V$19*11</formula>
    </cfRule>
  </conditionalFormatting>
  <conditionalFormatting sqref="I18:T18">
    <cfRule type="cellIs" dxfId="4" priority="13" operator="lessThan">
      <formula>#REF!*11</formula>
    </cfRule>
  </conditionalFormatting>
  <conditionalFormatting sqref="I31:T31 V31">
    <cfRule type="cellIs" dxfId="3" priority="3" operator="lessThan">
      <formula>0</formula>
    </cfRule>
    <cfRule type="cellIs" dxfId="2" priority="4" operator="greaterThan">
      <formula>-1</formula>
    </cfRule>
  </conditionalFormatting>
  <conditionalFormatting sqref="V32">
    <cfRule type="cellIs" dxfId="1" priority="1" operator="lessThan">
      <formula>0</formula>
    </cfRule>
    <cfRule type="cellIs" dxfId="0" priority="2" operator="greaterThan">
      <formula>-1</formula>
    </cfRule>
  </conditionalFormatting>
  <pageMargins left="0.70866141732283472" right="0.70866141732283472" top="0.74803149606299213" bottom="0.74803149606299213" header="0.31496062992125984" footer="0.31496062992125984"/>
  <pageSetup paperSize="9" scale="46" orientation="landscape" r:id="rId1"/>
  <headerFooter>
    <oddFooter>&amp;L&amp;1#&amp;"Arial"&amp;9&amp;K000000</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Inputs!$C$3:$C$4</xm:f>
          </x14:formula1>
          <xm:sqref>K48:N48 J45 J41 J43 K42:N42</xm:sqref>
        </x14:dataValidation>
        <x14:dataValidation type="list" allowBlank="1" showInputMessage="1" showErrorMessage="1" xr:uid="{00000000-0002-0000-0200-000001000000}">
          <x14:formula1>
            <xm:f>Inputs!$C$3:$C$5</xm:f>
          </x14:formula1>
          <xm:sqref>J47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25"/>
  <sheetViews>
    <sheetView workbookViewId="0">
      <selection activeCell="H10" sqref="H10"/>
    </sheetView>
  </sheetViews>
  <sheetFormatPr defaultColWidth="8.85546875" defaultRowHeight="15" customHeight="1" x14ac:dyDescent="0.25"/>
  <cols>
    <col min="2" max="2" width="22.5703125" bestFit="1" customWidth="1"/>
    <col min="3" max="3" width="13.85546875" customWidth="1"/>
    <col min="5" max="5" width="21.28515625" bestFit="1" customWidth="1"/>
    <col min="6" max="6" width="10.140625" bestFit="1" customWidth="1"/>
    <col min="8" max="8" width="84.5703125" customWidth="1"/>
    <col min="9" max="9" width="12.5703125" customWidth="1"/>
    <col min="10" max="10" width="10.28515625" bestFit="1" customWidth="1"/>
  </cols>
  <sheetData>
    <row r="1" spans="1:10" ht="21" x14ac:dyDescent="0.35">
      <c r="A1" s="326" t="s">
        <v>73</v>
      </c>
      <c r="B1" s="326"/>
      <c r="C1" s="326"/>
      <c r="D1" s="326"/>
      <c r="E1" s="326"/>
      <c r="F1" s="326"/>
      <c r="G1" s="326"/>
      <c r="H1" s="326"/>
      <c r="I1" s="326"/>
      <c r="J1" s="326"/>
    </row>
    <row r="2" spans="1:10" ht="15" customHeight="1" thickBot="1" x14ac:dyDescent="0.4">
      <c r="B2" s="8"/>
      <c r="C2" s="7"/>
      <c r="D2" s="7"/>
      <c r="E2" s="7"/>
      <c r="F2" s="7"/>
      <c r="G2" s="7"/>
    </row>
    <row r="3" spans="1:10" ht="15" customHeight="1" x14ac:dyDescent="0.25">
      <c r="B3" s="43" t="s">
        <v>74</v>
      </c>
      <c r="C3" s="44" t="s">
        <v>75</v>
      </c>
      <c r="D3" s="7"/>
      <c r="E3" s="43" t="s">
        <v>76</v>
      </c>
      <c r="F3" s="46">
        <v>0.15</v>
      </c>
      <c r="G3" s="7"/>
      <c r="H3" s="320" t="s">
        <v>77</v>
      </c>
      <c r="I3" s="321"/>
      <c r="J3" s="322"/>
    </row>
    <row r="4" spans="1:10" ht="15" customHeight="1" thickBot="1" x14ac:dyDescent="0.3">
      <c r="B4" s="80"/>
      <c r="C4" s="81" t="s">
        <v>78</v>
      </c>
      <c r="D4" s="7"/>
      <c r="E4" s="45"/>
      <c r="F4" s="47"/>
      <c r="G4" s="7"/>
      <c r="H4" s="323"/>
      <c r="I4" s="324"/>
      <c r="J4" s="325"/>
    </row>
    <row r="5" spans="1:10" ht="15" customHeight="1" thickBot="1" x14ac:dyDescent="0.35">
      <c r="B5" s="55"/>
      <c r="C5" s="52" t="s">
        <v>79</v>
      </c>
      <c r="D5" s="7"/>
      <c r="E5" s="7"/>
      <c r="F5" s="7"/>
      <c r="G5" s="7"/>
      <c r="H5" s="40" t="s">
        <v>80</v>
      </c>
      <c r="I5" s="36" t="s">
        <v>81</v>
      </c>
      <c r="J5" s="50" t="s">
        <v>82</v>
      </c>
    </row>
    <row r="6" spans="1:10" ht="15" customHeight="1" x14ac:dyDescent="0.3">
      <c r="B6" s="7"/>
      <c r="C6" s="7"/>
      <c r="D6" s="7"/>
      <c r="E6" s="7"/>
      <c r="F6" s="7"/>
      <c r="G6" s="7"/>
      <c r="H6" s="41"/>
      <c r="I6" s="37"/>
      <c r="J6" s="51"/>
    </row>
    <row r="7" spans="1:10" ht="15" customHeight="1" x14ac:dyDescent="0.25">
      <c r="B7" s="7"/>
      <c r="C7" s="7"/>
      <c r="D7" s="7"/>
      <c r="E7" s="7"/>
      <c r="F7" s="7"/>
      <c r="G7" s="7"/>
      <c r="H7" s="48" t="s">
        <v>83</v>
      </c>
      <c r="I7" s="38" t="s">
        <v>84</v>
      </c>
      <c r="J7" s="51"/>
    </row>
    <row r="8" spans="1:10" ht="15" customHeight="1" x14ac:dyDescent="0.25">
      <c r="E8" s="7"/>
      <c r="F8" s="9"/>
      <c r="G8" s="7"/>
      <c r="H8" s="48" t="s">
        <v>85</v>
      </c>
      <c r="I8" s="38" t="s">
        <v>84</v>
      </c>
      <c r="J8" s="51"/>
    </row>
    <row r="9" spans="1:10" ht="15" customHeight="1" x14ac:dyDescent="0.25">
      <c r="B9" s="7"/>
      <c r="C9" s="7"/>
      <c r="D9" s="7"/>
      <c r="E9" s="7"/>
      <c r="F9" s="7"/>
      <c r="G9" s="7"/>
      <c r="H9" s="48" t="s">
        <v>86</v>
      </c>
      <c r="I9" s="38" t="s">
        <v>84</v>
      </c>
      <c r="J9" s="51"/>
    </row>
    <row r="10" spans="1:10" ht="15" customHeight="1" thickBot="1" x14ac:dyDescent="0.3">
      <c r="H10" s="48" t="s">
        <v>87</v>
      </c>
      <c r="I10" s="38" t="s">
        <v>84</v>
      </c>
      <c r="J10" s="51"/>
    </row>
    <row r="11" spans="1:10" ht="15" customHeight="1" x14ac:dyDescent="0.25">
      <c r="B11" s="53" t="s">
        <v>88</v>
      </c>
      <c r="C11" s="54"/>
      <c r="H11" s="48" t="s">
        <v>89</v>
      </c>
      <c r="I11" s="38" t="s">
        <v>84</v>
      </c>
      <c r="J11" s="51"/>
    </row>
    <row r="12" spans="1:10" ht="15" customHeight="1" thickBot="1" x14ac:dyDescent="0.3">
      <c r="B12" s="55" t="s">
        <v>90</v>
      </c>
      <c r="C12" s="56">
        <v>0.67</v>
      </c>
      <c r="H12" s="48" t="s">
        <v>91</v>
      </c>
      <c r="I12" s="38" t="s">
        <v>84</v>
      </c>
      <c r="J12" s="51"/>
    </row>
    <row r="13" spans="1:10" ht="15" customHeight="1" x14ac:dyDescent="0.25">
      <c r="H13" s="48" t="s">
        <v>92</v>
      </c>
      <c r="I13" s="38" t="s">
        <v>84</v>
      </c>
      <c r="J13" s="51"/>
    </row>
    <row r="14" spans="1:10" ht="15" customHeight="1" x14ac:dyDescent="0.25">
      <c r="H14" s="48" t="s">
        <v>93</v>
      </c>
      <c r="I14" s="38" t="s">
        <v>84</v>
      </c>
      <c r="J14" s="51"/>
    </row>
    <row r="15" spans="1:10" ht="15" customHeight="1" x14ac:dyDescent="0.25">
      <c r="H15" s="48" t="s">
        <v>94</v>
      </c>
      <c r="I15" s="38" t="s">
        <v>84</v>
      </c>
      <c r="J15" s="51"/>
    </row>
    <row r="16" spans="1:10" ht="15" customHeight="1" x14ac:dyDescent="0.25">
      <c r="H16" s="48" t="s">
        <v>95</v>
      </c>
      <c r="I16" s="38" t="s">
        <v>84</v>
      </c>
      <c r="J16" s="51"/>
    </row>
    <row r="17" spans="8:10" ht="15" customHeight="1" x14ac:dyDescent="0.25">
      <c r="H17" s="48" t="s">
        <v>96</v>
      </c>
      <c r="I17" s="38" t="s">
        <v>84</v>
      </c>
      <c r="J17" s="51"/>
    </row>
    <row r="18" spans="8:10" ht="15" customHeight="1" x14ac:dyDescent="0.25">
      <c r="H18" s="48" t="s">
        <v>97</v>
      </c>
      <c r="I18" s="38" t="s">
        <v>84</v>
      </c>
      <c r="J18" s="51"/>
    </row>
    <row r="19" spans="8:10" ht="15" customHeight="1" x14ac:dyDescent="0.25">
      <c r="H19" s="48" t="s">
        <v>98</v>
      </c>
      <c r="I19" s="38" t="s">
        <v>84</v>
      </c>
      <c r="J19" s="51"/>
    </row>
    <row r="20" spans="8:10" ht="15" customHeight="1" x14ac:dyDescent="0.25">
      <c r="H20" s="48" t="s">
        <v>99</v>
      </c>
      <c r="I20" s="38" t="s">
        <v>84</v>
      </c>
      <c r="J20" s="51"/>
    </row>
    <row r="21" spans="8:10" ht="15" customHeight="1" x14ac:dyDescent="0.25">
      <c r="H21" s="48" t="s">
        <v>100</v>
      </c>
      <c r="I21" s="38" t="s">
        <v>84</v>
      </c>
      <c r="J21" s="51"/>
    </row>
    <row r="22" spans="8:10" ht="15" customHeight="1" x14ac:dyDescent="0.25">
      <c r="H22" s="48" t="s">
        <v>101</v>
      </c>
      <c r="I22" s="38" t="s">
        <v>102</v>
      </c>
      <c r="J22" s="51"/>
    </row>
    <row r="23" spans="8:10" ht="15" customHeight="1" x14ac:dyDescent="0.25">
      <c r="H23" s="48" t="s">
        <v>103</v>
      </c>
      <c r="I23" s="38" t="s">
        <v>102</v>
      </c>
      <c r="J23" s="51"/>
    </row>
    <row r="24" spans="8:10" ht="15" customHeight="1" thickBot="1" x14ac:dyDescent="0.3">
      <c r="H24" s="39"/>
      <c r="I24" s="37"/>
      <c r="J24" s="51"/>
    </row>
    <row r="25" spans="8:10" ht="15" customHeight="1" thickBot="1" x14ac:dyDescent="0.3">
      <c r="H25" s="42" t="s">
        <v>104</v>
      </c>
      <c r="I25" s="49" t="e">
        <f>INDEX(H6:I23,MATCH(MasterSheet!E8,Inputs!H6:H23,),2)</f>
        <v>#N/A</v>
      </c>
      <c r="J25" s="52"/>
    </row>
  </sheetData>
  <sheetProtection algorithmName="SHA-512" hashValue="TVFjfQUEhKJc+JVdq2Y+mQnN4vJdDfPH/qTIm9+xzVAfV3QcNDD5nxORjfEy/fOu1sg5B4hHby7EgK2nqNiv1w==" saltValue="QWaB5YcrB0nF6P5nsZtnTw==" spinCount="100000" sheet="1" objects="1" scenarios="1" selectLockedCells="1" selectUnlockedCells="1"/>
  <mergeCells count="2">
    <mergeCell ref="H3:J4"/>
    <mergeCell ref="A1:J1"/>
  </mergeCells>
  <pageMargins left="0.7" right="0.7" top="0.75" bottom="0.75" header="0.3" footer="0.3"/>
  <pageSetup paperSize="9" orientation="portrait" r:id="rId1"/>
  <headerFooter>
    <oddFooter>&amp;L&amp;1#&amp;"Arial"&amp;9&amp;K000000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C8"/>
  <sheetViews>
    <sheetView topLeftCell="A4" workbookViewId="0">
      <selection activeCell="C7" sqref="C7"/>
    </sheetView>
  </sheetViews>
  <sheetFormatPr defaultColWidth="8.85546875" defaultRowHeight="15" x14ac:dyDescent="0.25"/>
  <cols>
    <col min="1" max="1" width="10.140625" style="19" bestFit="1" customWidth="1"/>
    <col min="2" max="2" width="28.42578125" style="19" bestFit="1" customWidth="1"/>
    <col min="3" max="3" width="87.7109375" style="21" customWidth="1"/>
    <col min="4" max="16384" width="8.85546875" style="7"/>
  </cols>
  <sheetData>
    <row r="1" spans="1:3" ht="20.25" x14ac:dyDescent="0.3">
      <c r="A1" s="327" t="s">
        <v>105</v>
      </c>
      <c r="B1" s="327"/>
      <c r="C1" s="327"/>
    </row>
    <row r="2" spans="1:3" ht="15.75" x14ac:dyDescent="0.25">
      <c r="A2" s="18" t="s">
        <v>106</v>
      </c>
      <c r="B2" s="18" t="s">
        <v>107</v>
      </c>
      <c r="C2" s="18" t="s">
        <v>108</v>
      </c>
    </row>
    <row r="3" spans="1:3" ht="120" x14ac:dyDescent="0.25">
      <c r="A3" s="19" t="s">
        <v>109</v>
      </c>
      <c r="B3" s="20">
        <v>44960</v>
      </c>
      <c r="C3" s="21" t="s">
        <v>110</v>
      </c>
    </row>
    <row r="4" spans="1:3" ht="75" x14ac:dyDescent="0.25">
      <c r="A4" s="19" t="s">
        <v>111</v>
      </c>
      <c r="B4" s="20">
        <v>44977</v>
      </c>
      <c r="C4" s="21" t="s">
        <v>112</v>
      </c>
    </row>
    <row r="5" spans="1:3" ht="135" x14ac:dyDescent="0.25">
      <c r="A5" s="19" t="s">
        <v>113</v>
      </c>
      <c r="B5" s="20">
        <v>44979</v>
      </c>
      <c r="C5" s="21" t="s">
        <v>114</v>
      </c>
    </row>
    <row r="6" spans="1:3" x14ac:dyDescent="0.25">
      <c r="A6" s="19" t="s">
        <v>115</v>
      </c>
      <c r="B6" s="20">
        <v>44981</v>
      </c>
      <c r="C6" s="21" t="s">
        <v>116</v>
      </c>
    </row>
    <row r="7" spans="1:3" ht="255" x14ac:dyDescent="0.25">
      <c r="A7" s="19" t="s">
        <v>117</v>
      </c>
      <c r="B7" s="20">
        <v>45504</v>
      </c>
      <c r="C7" s="21" t="s">
        <v>118</v>
      </c>
    </row>
    <row r="8" spans="1:3" x14ac:dyDescent="0.25">
      <c r="B8" s="20"/>
    </row>
  </sheetData>
  <sheetProtection algorithmName="SHA-512" hashValue="GpYlfFiSli6ZTcZZa6dSw6U0a3XQybQkzvgCZ/Nt66/IIeNACt0PHDuY2U8ZF2/NH4sfpsBSebLzeISVl6C18w==" saltValue="OCkSAC5kQtwam96ccV4Yuw==" spinCount="100000" sheet="1" objects="1" scenarios="1" selectLockedCells="1" selectUnlockedCells="1"/>
  <mergeCells count="1">
    <mergeCell ref="A1:C1"/>
  </mergeCells>
  <pageMargins left="0.7" right="0.7" top="0.75" bottom="0.75" header="0.3" footer="0.3"/>
  <pageSetup paperSize="9" orientation="portrait" r:id="rId1"/>
  <headerFooter>
    <oddFooter>&amp;L&amp;1#&amp;"Arial"&amp;9&amp;K000000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10ED16B408BF48A88F11A4CC92284F" ma:contentTypeVersion="20" ma:contentTypeDescription="Create a new document." ma:contentTypeScope="" ma:versionID="31c6ac854ef2525a29b1868c99439076">
  <xsd:schema xmlns:xsd="http://www.w3.org/2001/XMLSchema" xmlns:xs="http://www.w3.org/2001/XMLSchema" xmlns:p="http://schemas.microsoft.com/office/2006/metadata/properties" xmlns:ns2="c6e86c5d-8eb6-4cad-94b1-b10cafe90eb4" xmlns:ns3="2c1ab6af-bfa9-45db-836c-92bbdf84f9ae" targetNamespace="http://schemas.microsoft.com/office/2006/metadata/properties" ma:root="true" ma:fieldsID="972da88ad3270480da7aced14576ea73" ns2:_="" ns3:_="">
    <xsd:import namespace="c6e86c5d-8eb6-4cad-94b1-b10cafe90eb4"/>
    <xsd:import namespace="2c1ab6af-bfa9-45db-836c-92bbdf84f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Status" minOccurs="0"/>
                <xsd:element ref="ns2:OriginalDataFile" minOccurs="0"/>
                <xsd:element ref="ns2:MediaServiceLocation"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86c5d-8eb6-4cad-94b1-b10cafe90e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9a29f58-3e64-407f-bf73-898981489ce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Status" ma:index="23" nillable="true" ma:displayName="Status" ma:format="RadioButtons" ma:internalName="Status">
      <xsd:simpleType>
        <xsd:restriction base="dms:Choice">
          <xsd:enumeration value="Work in Progress"/>
          <xsd:enumeration value="To be Reviewed"/>
          <xsd:enumeration value="Rework Required"/>
          <xsd:enumeration value="Ready for upload"/>
          <xsd:enumeration value="Completed"/>
        </xsd:restriction>
      </xsd:simpleType>
    </xsd:element>
    <xsd:element name="OriginalDataFile" ma:index="24" nillable="true" ma:displayName="File Details" ma:description="What does the file contain" ma:format="Dropdown" ma:internalName="OriginalDataFile">
      <xsd:simpleType>
        <xsd:restriction base="dms:Note">
          <xsd:maxLength value="255"/>
        </xsd:restriction>
      </xsd:simpleType>
    </xsd:element>
    <xsd:element name="MediaServiceLocation" ma:index="25" nillable="true" ma:displayName="Loca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_Flow_SignoffStatus" ma:index="27"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1ab6af-bfa9-45db-836c-92bbdf84f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1aa28f1-50da-4746-b6de-501ba5f6dbbd}" ma:internalName="TaxCatchAll" ma:showField="CatchAllData" ma:web="2c1ab6af-bfa9-45db-836c-92bbdf84f9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e86c5d-8eb6-4cad-94b1-b10cafe90eb4">
      <Terms xmlns="http://schemas.microsoft.com/office/infopath/2007/PartnerControls"/>
    </lcf76f155ced4ddcb4097134ff3c332f>
    <TaxCatchAll xmlns="2c1ab6af-bfa9-45db-836c-92bbdf84f9ae" xsi:nil="true"/>
    <Status xmlns="c6e86c5d-8eb6-4cad-94b1-b10cafe90eb4" xsi:nil="true"/>
    <OriginalDataFile xmlns="c6e86c5d-8eb6-4cad-94b1-b10cafe90eb4" xsi:nil="true"/>
    <_Flow_SignoffStatus xmlns="c6e86c5d-8eb6-4cad-94b1-b10cafe90eb4" xsi:nil="true"/>
  </documentManagement>
</p:properties>
</file>

<file path=customXml/itemProps1.xml><?xml version="1.0" encoding="utf-8"?>
<ds:datastoreItem xmlns:ds="http://schemas.openxmlformats.org/officeDocument/2006/customXml" ds:itemID="{5245B119-6718-4367-B7CE-E05B262A0C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86c5d-8eb6-4cad-94b1-b10cafe90eb4"/>
    <ds:schemaRef ds:uri="2c1ab6af-bfa9-45db-836c-92bbdf84f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BD488A-EA44-491D-B768-D5F50E05B744}">
  <ds:schemaRefs>
    <ds:schemaRef ds:uri="http://schemas.microsoft.com/sharepoint/v3/contenttype/forms"/>
  </ds:schemaRefs>
</ds:datastoreItem>
</file>

<file path=customXml/itemProps3.xml><?xml version="1.0" encoding="utf-8"?>
<ds:datastoreItem xmlns:ds="http://schemas.openxmlformats.org/officeDocument/2006/customXml" ds:itemID="{AA09316E-2D61-4578-B7C6-587A5968BE37}">
  <ds:schemaRefs>
    <ds:schemaRef ds:uri="http://schemas.microsoft.com/office/2006/metadata/properties"/>
    <ds:schemaRef ds:uri="http://schemas.microsoft.com/office/infopath/2007/PartnerControls"/>
    <ds:schemaRef ds:uri="c6e86c5d-8eb6-4cad-94b1-b10cafe90eb4"/>
    <ds:schemaRef ds:uri="2c1ab6af-bfa9-45db-836c-92bbdf84f9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MasterSheet</vt:lpstr>
      <vt:lpstr>Instructions</vt:lpstr>
      <vt:lpstr>Quarterly</vt:lpstr>
      <vt:lpstr>Monthly</vt:lpstr>
      <vt:lpstr>Inputs</vt:lpstr>
      <vt:lpstr>Change Log</vt:lpstr>
    </vt:vector>
  </TitlesOfParts>
  <Manager/>
  <Company>Commonwealth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ladgr</dc:creator>
  <cp:keywords/>
  <dc:description/>
  <cp:lastModifiedBy>Cheryl Thwe</cp:lastModifiedBy>
  <cp:revision/>
  <dcterms:created xsi:type="dcterms:W3CDTF">2018-02-20T01:11:19Z</dcterms:created>
  <dcterms:modified xsi:type="dcterms:W3CDTF">2024-10-01T00:52:18Z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0x010100DD10ED16B408BF48A88F11A4CC92284F</vt:lpwstr>
  </property>
  <property fmtid="{D5CDD505-2E9C-101B-9397-08002B2CF9AE}" pid="3" name="MediaServiceImageTags">
    <vt:lpwstr/>
  </property>
  <property fmtid="{D5CDD505-2E9C-101B-9397-08002B2CF9AE}" pid="4" name="MSIP_Label_7a41e45d-23b2-4b9b-8824-4250be488857_Enabled">
    <vt:lpwstr>true</vt:lpwstr>
  </property>
  <property fmtid="{D5CDD505-2E9C-101B-9397-08002B2CF9AE}" pid="5" name="MSIP_Label_7a41e45d-23b2-4b9b-8824-4250be488857_SetDate">
    <vt:lpwstr>2023-06-27T00:43:34Z</vt:lpwstr>
  </property>
  <property fmtid="{D5CDD505-2E9C-101B-9397-08002B2CF9AE}" pid="6" name="MSIP_Label_7a41e45d-23b2-4b9b-8824-4250be488857_Method">
    <vt:lpwstr>Privileged</vt:lpwstr>
  </property>
  <property fmtid="{D5CDD505-2E9C-101B-9397-08002B2CF9AE}" pid="7" name="MSIP_Label_7a41e45d-23b2-4b9b-8824-4250be488857_Name">
    <vt:lpwstr>7a41e45d-23b2-4b9b-8824-4250be488857</vt:lpwstr>
  </property>
  <property fmtid="{D5CDD505-2E9C-101B-9397-08002B2CF9AE}" pid="8" name="MSIP_Label_7a41e45d-23b2-4b9b-8824-4250be488857_SiteId">
    <vt:lpwstr>dddffba0-6c17-4f34-9748-3fa5e08cc366</vt:lpwstr>
  </property>
  <property fmtid="{D5CDD505-2E9C-101B-9397-08002B2CF9AE}" pid="9" name="MSIP_Label_7a41e45d-23b2-4b9b-8824-4250be488857_ActionId">
    <vt:lpwstr>f3a4eb23-e6ba-41aa-8a76-b64ecfd886a7</vt:lpwstr>
  </property>
  <property fmtid="{D5CDD505-2E9C-101B-9397-08002B2CF9AE}" pid="10" name="MSIP_Label_7a41e45d-23b2-4b9b-8824-4250be488857_ContentBits">
    <vt:lpwstr>3</vt:lpwstr>
  </property>
</Properties>
</file>